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"/>
    </mc:Choice>
  </mc:AlternateContent>
  <xr:revisionPtr revIDLastSave="0" documentId="13_ncr:1_{EBF61305-67C3-4256-AEEA-45ECCD90ED78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6" sheetId="10" r:id="rId1"/>
  </sheets>
  <calcPr calcId="191029"/>
</workbook>
</file>

<file path=xl/calcChain.xml><?xml version="1.0" encoding="utf-8"?>
<calcChain xmlns="http://schemas.openxmlformats.org/spreadsheetml/2006/main">
  <c r="BE69" i="10" l="1"/>
  <c r="BE68" i="10" s="1"/>
  <c r="AS69" i="10"/>
  <c r="AS68" i="10" s="1"/>
  <c r="AG69" i="10"/>
  <c r="BK69" i="10" l="1"/>
  <c r="BK68" i="10" s="1"/>
  <c r="AY69" i="10"/>
  <c r="AY68" i="10" s="1"/>
  <c r="AM69" i="10"/>
  <c r="AM68" i="10" s="1"/>
  <c r="BK80" i="10" l="1"/>
  <c r="BJ80" i="10"/>
  <c r="BI80" i="10"/>
  <c r="BH80" i="10"/>
  <c r="BG80" i="10"/>
  <c r="BE80" i="10"/>
  <c r="BD80" i="10"/>
  <c r="BC80" i="10"/>
  <c r="BB80" i="10"/>
  <c r="BA80" i="10"/>
  <c r="AY80" i="10"/>
  <c r="AX80" i="10"/>
  <c r="AW80" i="10"/>
  <c r="AV80" i="10"/>
  <c r="AU80" i="10"/>
  <c r="AS80" i="10"/>
  <c r="AR80" i="10"/>
  <c r="AQ80" i="10"/>
  <c r="AP80" i="10"/>
  <c r="AO80" i="10"/>
  <c r="AM80" i="10"/>
  <c r="AL80" i="10"/>
  <c r="AK80" i="10"/>
  <c r="AJ80" i="10"/>
  <c r="AI80" i="10"/>
  <c r="AG80" i="10"/>
  <c r="AF80" i="10"/>
  <c r="AE80" i="10"/>
  <c r="AD80" i="10"/>
  <c r="AC80" i="10"/>
  <c r="AA80" i="10"/>
  <c r="Z80" i="10"/>
  <c r="Y80" i="10"/>
  <c r="X80" i="10"/>
  <c r="W80" i="10"/>
  <c r="U80" i="10"/>
  <c r="T80" i="10"/>
  <c r="S80" i="10"/>
  <c r="R80" i="10"/>
  <c r="Q80" i="10"/>
  <c r="O80" i="10"/>
  <c r="N80" i="10"/>
  <c r="M80" i="10"/>
  <c r="L80" i="10"/>
  <c r="K80" i="10"/>
  <c r="I80" i="10"/>
  <c r="H80" i="10"/>
  <c r="G80" i="10"/>
  <c r="F80" i="10"/>
  <c r="E80" i="10"/>
  <c r="BK89" i="10"/>
  <c r="BJ89" i="10"/>
  <c r="BI89" i="10"/>
  <c r="BH89" i="10"/>
  <c r="BG89" i="10"/>
  <c r="BE89" i="10"/>
  <c r="BD89" i="10"/>
  <c r="BC89" i="10"/>
  <c r="BB89" i="10"/>
  <c r="BA89" i="10"/>
  <c r="AY89" i="10"/>
  <c r="AX89" i="10"/>
  <c r="AW89" i="10"/>
  <c r="AV89" i="10"/>
  <c r="AU89" i="10"/>
  <c r="AS89" i="10"/>
  <c r="AR89" i="10"/>
  <c r="AQ89" i="10"/>
  <c r="AP89" i="10"/>
  <c r="AO89" i="10"/>
  <c r="AM89" i="10"/>
  <c r="AL89" i="10"/>
  <c r="AK89" i="10"/>
  <c r="AJ89" i="10"/>
  <c r="AI89" i="10"/>
  <c r="AG89" i="10"/>
  <c r="AF89" i="10"/>
  <c r="AE89" i="10"/>
  <c r="AD89" i="10"/>
  <c r="AC89" i="10"/>
  <c r="AA89" i="10"/>
  <c r="Z89" i="10"/>
  <c r="Y89" i="10"/>
  <c r="X89" i="10"/>
  <c r="W89" i="10"/>
  <c r="U89" i="10"/>
  <c r="T89" i="10"/>
  <c r="S89" i="10"/>
  <c r="R89" i="10"/>
  <c r="Q89" i="10"/>
  <c r="O89" i="10"/>
  <c r="N89" i="10"/>
  <c r="M89" i="10"/>
  <c r="L89" i="10"/>
  <c r="K89" i="10"/>
  <c r="I89" i="10"/>
  <c r="H89" i="10"/>
  <c r="G89" i="10"/>
  <c r="F89" i="10"/>
  <c r="E89" i="10"/>
  <c r="BK87" i="10"/>
  <c r="BJ87" i="10"/>
  <c r="BJ86" i="10" s="1"/>
  <c r="BI87" i="10"/>
  <c r="BH87" i="10"/>
  <c r="BH86" i="10" s="1"/>
  <c r="BG87" i="10"/>
  <c r="BK86" i="10"/>
  <c r="BI86" i="10"/>
  <c r="BG86" i="10"/>
  <c r="BE87" i="10"/>
  <c r="BD87" i="10"/>
  <c r="BD86" i="10" s="1"/>
  <c r="BC87" i="10"/>
  <c r="BC86" i="10" s="1"/>
  <c r="BB87" i="10"/>
  <c r="BB86" i="10" s="1"/>
  <c r="BA87" i="10"/>
  <c r="BA86" i="10" s="1"/>
  <c r="BE86" i="10"/>
  <c r="AY87" i="10"/>
  <c r="AX87" i="10"/>
  <c r="AX86" i="10" s="1"/>
  <c r="AW87" i="10"/>
  <c r="AV87" i="10"/>
  <c r="AV86" i="10" s="1"/>
  <c r="AU87" i="10"/>
  <c r="AY86" i="10"/>
  <c r="AW86" i="10"/>
  <c r="AU86" i="10"/>
  <c r="AS87" i="10"/>
  <c r="AR87" i="10"/>
  <c r="AR86" i="10" s="1"/>
  <c r="AQ87" i="10"/>
  <c r="AP87" i="10"/>
  <c r="AP86" i="10" s="1"/>
  <c r="AO87" i="10"/>
  <c r="AS86" i="10"/>
  <c r="AQ86" i="10"/>
  <c r="AO86" i="10"/>
  <c r="AM87" i="10"/>
  <c r="AL87" i="10"/>
  <c r="AL86" i="10" s="1"/>
  <c r="AK87" i="10"/>
  <c r="AK86" i="10" s="1"/>
  <c r="AJ87" i="10"/>
  <c r="AJ86" i="10" s="1"/>
  <c r="AI87" i="10"/>
  <c r="AI86" i="10" s="1"/>
  <c r="AM86" i="10"/>
  <c r="AG87" i="10"/>
  <c r="AG86" i="10" s="1"/>
  <c r="AF87" i="10"/>
  <c r="AF86" i="10" s="1"/>
  <c r="AE87" i="10"/>
  <c r="AE86" i="10" s="1"/>
  <c r="AD87" i="10"/>
  <c r="AD86" i="10" s="1"/>
  <c r="AC87" i="10"/>
  <c r="AC86" i="10" s="1"/>
  <c r="AA87" i="10"/>
  <c r="AA86" i="10" s="1"/>
  <c r="Z87" i="10"/>
  <c r="Z86" i="10" s="1"/>
  <c r="Y87" i="10"/>
  <c r="X87" i="10"/>
  <c r="X86" i="10" s="1"/>
  <c r="W87" i="10"/>
  <c r="W86" i="10" s="1"/>
  <c r="Y86" i="10"/>
  <c r="U87" i="10"/>
  <c r="U86" i="10" s="1"/>
  <c r="T87" i="10"/>
  <c r="T86" i="10" s="1"/>
  <c r="S87" i="10"/>
  <c r="S86" i="10" s="1"/>
  <c r="R87" i="10"/>
  <c r="R86" i="10" s="1"/>
  <c r="Q87" i="10"/>
  <c r="Q86" i="10" s="1"/>
  <c r="O87" i="10"/>
  <c r="O86" i="10" s="1"/>
  <c r="N87" i="10"/>
  <c r="M87" i="10"/>
  <c r="L87" i="10"/>
  <c r="L86" i="10" s="1"/>
  <c r="K87" i="10"/>
  <c r="K86" i="10" s="1"/>
  <c r="N86" i="10"/>
  <c r="M86" i="10"/>
  <c r="I87" i="10"/>
  <c r="I86" i="10" s="1"/>
  <c r="H87" i="10"/>
  <c r="H86" i="10" s="1"/>
  <c r="G87" i="10"/>
  <c r="G86" i="10" s="1"/>
  <c r="F87" i="10"/>
  <c r="F86" i="10" s="1"/>
  <c r="E87" i="10"/>
  <c r="E86" i="10" s="1"/>
  <c r="BJ68" i="10"/>
  <c r="BI68" i="10"/>
  <c r="BH68" i="10"/>
  <c r="BG68" i="10"/>
  <c r="BD68" i="10"/>
  <c r="BC68" i="10"/>
  <c r="BB68" i="10"/>
  <c r="BA68" i="10"/>
  <c r="AX68" i="10"/>
  <c r="AW68" i="10"/>
  <c r="AV68" i="10"/>
  <c r="AU68" i="10"/>
  <c r="AR68" i="10"/>
  <c r="AQ68" i="10"/>
  <c r="AP68" i="10"/>
  <c r="AO68" i="10"/>
  <c r="AL68" i="10"/>
  <c r="AK68" i="10"/>
  <c r="AJ68" i="10"/>
  <c r="AI68" i="10"/>
  <c r="AF68" i="10"/>
  <c r="AE68" i="10"/>
  <c r="AD68" i="10"/>
  <c r="AC68" i="10"/>
  <c r="AA68" i="10"/>
  <c r="Z68" i="10"/>
  <c r="Y68" i="10"/>
  <c r="X68" i="10"/>
  <c r="W68" i="10"/>
  <c r="T68" i="10"/>
  <c r="S68" i="10"/>
  <c r="R68" i="10"/>
  <c r="Q68" i="10"/>
  <c r="O68" i="10"/>
  <c r="N68" i="10"/>
  <c r="M68" i="10"/>
  <c r="L68" i="10"/>
  <c r="K68" i="10"/>
  <c r="I68" i="10"/>
  <c r="H68" i="10"/>
  <c r="G68" i="10"/>
  <c r="F68" i="10"/>
  <c r="E68" i="10"/>
  <c r="AA66" i="10"/>
  <c r="Z66" i="10"/>
  <c r="Y66" i="10"/>
  <c r="X66" i="10"/>
  <c r="W66" i="10"/>
  <c r="I66" i="10"/>
  <c r="H66" i="10"/>
  <c r="G66" i="10"/>
  <c r="F66" i="10"/>
  <c r="E66" i="10"/>
  <c r="O66" i="10"/>
  <c r="N66" i="10"/>
  <c r="N46" i="10" s="1"/>
  <c r="M66" i="10"/>
  <c r="L66" i="10"/>
  <c r="K66" i="10"/>
  <c r="U66" i="10"/>
  <c r="T66" i="10"/>
  <c r="S66" i="10"/>
  <c r="R66" i="10"/>
  <c r="Q66" i="10"/>
  <c r="AG66" i="10"/>
  <c r="AF66" i="10"/>
  <c r="AE66" i="10"/>
  <c r="AD66" i="10"/>
  <c r="AC66" i="10"/>
  <c r="AM66" i="10"/>
  <c r="AL66" i="10"/>
  <c r="AK66" i="10"/>
  <c r="AJ66" i="10"/>
  <c r="AI66" i="10"/>
  <c r="AS66" i="10"/>
  <c r="AR66" i="10"/>
  <c r="AQ66" i="10"/>
  <c r="AP66" i="10"/>
  <c r="AO66" i="10"/>
  <c r="AY66" i="10"/>
  <c r="AX66" i="10"/>
  <c r="AW66" i="10"/>
  <c r="AV66" i="10"/>
  <c r="AU66" i="10"/>
  <c r="BE66" i="10"/>
  <c r="BD66" i="10"/>
  <c r="BC66" i="10"/>
  <c r="BA66" i="10"/>
  <c r="BB66" i="10"/>
  <c r="BK66" i="10"/>
  <c r="BJ66" i="10"/>
  <c r="BI66" i="10"/>
  <c r="BH66" i="10"/>
  <c r="BG66" i="10"/>
  <c r="BK47" i="10"/>
  <c r="BJ47" i="10"/>
  <c r="BI47" i="10"/>
  <c r="BH47" i="10"/>
  <c r="BG47" i="10"/>
  <c r="BE47" i="10"/>
  <c r="BE46" i="10" s="1"/>
  <c r="BD47" i="10"/>
  <c r="BC47" i="10"/>
  <c r="BB47" i="10"/>
  <c r="BA47" i="10"/>
  <c r="BA46" i="10" s="1"/>
  <c r="AY47" i="10"/>
  <c r="AX47" i="10"/>
  <c r="AX46" i="10" s="1"/>
  <c r="AW47" i="10"/>
  <c r="AV47" i="10"/>
  <c r="AU47" i="10"/>
  <c r="AS47" i="10"/>
  <c r="AR47" i="10"/>
  <c r="AQ47" i="10"/>
  <c r="AQ46" i="10" s="1"/>
  <c r="AP47" i="10"/>
  <c r="AP46" i="10" s="1"/>
  <c r="AO47" i="10"/>
  <c r="AM47" i="10"/>
  <c r="AL47" i="10"/>
  <c r="AK47" i="10"/>
  <c r="AJ47" i="10"/>
  <c r="AJ46" i="10" s="1"/>
  <c r="AI47" i="10"/>
  <c r="AG47" i="10"/>
  <c r="AG46" i="10" s="1"/>
  <c r="AF47" i="10"/>
  <c r="AF46" i="10" s="1"/>
  <c r="AE47" i="10"/>
  <c r="AD47" i="10"/>
  <c r="AC47" i="10"/>
  <c r="AC46" i="10" s="1"/>
  <c r="AA47" i="10"/>
  <c r="AA46" i="10" s="1"/>
  <c r="Z47" i="10"/>
  <c r="Y47" i="10"/>
  <c r="Y46" i="10" s="1"/>
  <c r="X47" i="10"/>
  <c r="X46" i="10" s="1"/>
  <c r="W47" i="10"/>
  <c r="W46" i="10" s="1"/>
  <c r="U47" i="10"/>
  <c r="T47" i="10"/>
  <c r="S47" i="10"/>
  <c r="S46" i="10" s="1"/>
  <c r="R47" i="10"/>
  <c r="Q47" i="10"/>
  <c r="T46" i="10"/>
  <c r="O47" i="10"/>
  <c r="N47" i="10"/>
  <c r="M47" i="10"/>
  <c r="M46" i="10" s="1"/>
  <c r="L47" i="10"/>
  <c r="K47" i="10"/>
  <c r="I47" i="10"/>
  <c r="H47" i="10"/>
  <c r="G47" i="10"/>
  <c r="F47" i="10"/>
  <c r="F46" i="10" s="1"/>
  <c r="E47" i="10"/>
  <c r="AM39" i="10"/>
  <c r="AM38" i="10" s="1"/>
  <c r="AL39" i="10"/>
  <c r="AL38" i="10" s="1"/>
  <c r="AK39" i="10"/>
  <c r="AK38" i="10" s="1"/>
  <c r="AJ39" i="10"/>
  <c r="AJ38" i="10" s="1"/>
  <c r="AI39" i="10"/>
  <c r="AI38" i="10" s="1"/>
  <c r="AG39" i="10"/>
  <c r="AG38" i="10" s="1"/>
  <c r="AF39" i="10"/>
  <c r="AF38" i="10" s="1"/>
  <c r="AE39" i="10"/>
  <c r="AE38" i="10" s="1"/>
  <c r="AD39" i="10"/>
  <c r="AD38" i="10" s="1"/>
  <c r="AC39" i="10"/>
  <c r="AC38" i="10" s="1"/>
  <c r="AA39" i="10"/>
  <c r="AA38" i="10" s="1"/>
  <c r="Z39" i="10"/>
  <c r="Z38" i="10" s="1"/>
  <c r="Y39" i="10"/>
  <c r="Y38" i="10" s="1"/>
  <c r="X39" i="10"/>
  <c r="X38" i="10" s="1"/>
  <c r="W39" i="10"/>
  <c r="W38" i="10" s="1"/>
  <c r="U39" i="10"/>
  <c r="U38" i="10" s="1"/>
  <c r="T39" i="10"/>
  <c r="T38" i="10" s="1"/>
  <c r="S39" i="10"/>
  <c r="S38" i="10" s="1"/>
  <c r="R39" i="10"/>
  <c r="R38" i="10" s="1"/>
  <c r="Q39" i="10"/>
  <c r="Q38" i="10" s="1"/>
  <c r="O39" i="10"/>
  <c r="O38" i="10" s="1"/>
  <c r="N39" i="10"/>
  <c r="N38" i="10" s="1"/>
  <c r="M39" i="10"/>
  <c r="M38" i="10" s="1"/>
  <c r="L39" i="10"/>
  <c r="L38" i="10" s="1"/>
  <c r="K39" i="10"/>
  <c r="K38" i="10" s="1"/>
  <c r="AS39" i="10"/>
  <c r="AS38" i="10" s="1"/>
  <c r="AR39" i="10"/>
  <c r="AR38" i="10" s="1"/>
  <c r="AQ39" i="10"/>
  <c r="AQ38" i="10" s="1"/>
  <c r="AP39" i="10"/>
  <c r="AP38" i="10" s="1"/>
  <c r="AO39" i="10"/>
  <c r="AO38" i="10" s="1"/>
  <c r="AY39" i="10"/>
  <c r="AY38" i="10" s="1"/>
  <c r="AX39" i="10"/>
  <c r="AX38" i="10" s="1"/>
  <c r="AW39" i="10"/>
  <c r="AW38" i="10" s="1"/>
  <c r="AV39" i="10"/>
  <c r="AV38" i="10" s="1"/>
  <c r="AU39" i="10"/>
  <c r="AU38" i="10" s="1"/>
  <c r="BE39" i="10"/>
  <c r="BE38" i="10" s="1"/>
  <c r="BD39" i="10"/>
  <c r="BD38" i="10" s="1"/>
  <c r="BC39" i="10"/>
  <c r="BC38" i="10" s="1"/>
  <c r="BB39" i="10"/>
  <c r="BB38" i="10" s="1"/>
  <c r="BA39" i="10"/>
  <c r="BA38" i="10" s="1"/>
  <c r="BK39" i="10"/>
  <c r="BK38" i="10" s="1"/>
  <c r="BJ39" i="10"/>
  <c r="BJ38" i="10" s="1"/>
  <c r="BI39" i="10"/>
  <c r="BI38" i="10" s="1"/>
  <c r="BH39" i="10"/>
  <c r="BH38" i="10" s="1"/>
  <c r="BG39" i="10"/>
  <c r="BG38" i="10" s="1"/>
  <c r="I39" i="10"/>
  <c r="I38" i="10" s="1"/>
  <c r="H39" i="10"/>
  <c r="H38" i="10" s="1"/>
  <c r="G39" i="10"/>
  <c r="G38" i="10" s="1"/>
  <c r="F39" i="10"/>
  <c r="F38" i="10" s="1"/>
  <c r="E39" i="10"/>
  <c r="E38" i="10" s="1"/>
  <c r="G46" i="10" l="1"/>
  <c r="BE37" i="10"/>
  <c r="AD46" i="10"/>
  <c r="AR46" i="10"/>
  <c r="AR37" i="10" s="1"/>
  <c r="Q46" i="10"/>
  <c r="Q37" i="10" s="1"/>
  <c r="Q19" i="10" s="1"/>
  <c r="U46" i="10"/>
  <c r="BD46" i="10"/>
  <c r="N37" i="10"/>
  <c r="AK46" i="10"/>
  <c r="AK37" i="10" s="1"/>
  <c r="AU46" i="10"/>
  <c r="AY46" i="10"/>
  <c r="L46" i="10"/>
  <c r="L37" i="10" s="1"/>
  <c r="BI46" i="10"/>
  <c r="BI37" i="10" s="1"/>
  <c r="E46" i="10"/>
  <c r="E37" i="10" s="1"/>
  <c r="E19" i="10" s="1"/>
  <c r="I46" i="10"/>
  <c r="I37" i="10" s="1"/>
  <c r="I19" i="10" s="1"/>
  <c r="AI46" i="10"/>
  <c r="AM46" i="10"/>
  <c r="AW46" i="10"/>
  <c r="Z46" i="10"/>
  <c r="BG46" i="10"/>
  <c r="BG37" i="10" s="1"/>
  <c r="BG19" i="10" s="1"/>
  <c r="BK46" i="10"/>
  <c r="BK37" i="10" s="1"/>
  <c r="BK19" i="10" s="1"/>
  <c r="AL46" i="10"/>
  <c r="H46" i="10"/>
  <c r="H37" i="10" s="1"/>
  <c r="BA37" i="10"/>
  <c r="BA19" i="10" s="1"/>
  <c r="AC37" i="10"/>
  <c r="AC19" i="10" s="1"/>
  <c r="F37" i="10"/>
  <c r="BD37" i="10"/>
  <c r="AP37" i="10"/>
  <c r="T37" i="10"/>
  <c r="R46" i="10"/>
  <c r="BC46" i="10"/>
  <c r="BC37" i="10" s="1"/>
  <c r="AX37" i="10"/>
  <c r="U37" i="10"/>
  <c r="U19" i="10" s="1"/>
  <c r="K46" i="10"/>
  <c r="K37" i="10" s="1"/>
  <c r="K19" i="10" s="1"/>
  <c r="O46" i="10"/>
  <c r="O37" i="10" s="1"/>
  <c r="O19" i="10" s="1"/>
  <c r="AE46" i="10"/>
  <c r="AE37" i="10" s="1"/>
  <c r="AV46" i="10"/>
  <c r="AV37" i="10" s="1"/>
  <c r="AL37" i="10"/>
  <c r="AO46" i="10"/>
  <c r="AO37" i="10" s="1"/>
  <c r="AO19" i="10" s="1"/>
  <c r="AS46" i="10"/>
  <c r="AS37" i="10" s="1"/>
  <c r="R37" i="10"/>
  <c r="AA37" i="10"/>
  <c r="AA19" i="10" s="1"/>
  <c r="BJ46" i="10"/>
  <c r="BJ37" i="10" s="1"/>
  <c r="AD37" i="10"/>
  <c r="Z37" i="10"/>
  <c r="AY37" i="10"/>
  <c r="AY19" i="10" s="1"/>
  <c r="AF37" i="10"/>
  <c r="AM37" i="10"/>
  <c r="AM19" i="10" s="1"/>
  <c r="W37" i="10"/>
  <c r="W19" i="10" s="1"/>
  <c r="AU37" i="10"/>
  <c r="AU19" i="10" s="1"/>
  <c r="X37" i="10"/>
  <c r="AJ37" i="10"/>
  <c r="AW37" i="10"/>
  <c r="G37" i="10"/>
  <c r="M37" i="10"/>
  <c r="S37" i="10"/>
  <c r="Y37" i="10"/>
  <c r="AQ37" i="10"/>
  <c r="AI37" i="10"/>
  <c r="AI19" i="10" s="1"/>
  <c r="BH46" i="10"/>
  <c r="BH37" i="10" s="1"/>
  <c r="BB46" i="10"/>
  <c r="BB37" i="10" s="1"/>
  <c r="BE93" i="10" l="1"/>
  <c r="BE83" i="10"/>
  <c r="BE19" i="10" s="1"/>
  <c r="AX93" i="10"/>
  <c r="AW93" i="10"/>
  <c r="AV93" i="10"/>
  <c r="AS93" i="10"/>
  <c r="AR93" i="10"/>
  <c r="AQ93" i="10"/>
  <c r="AP93" i="10"/>
  <c r="AX83" i="10"/>
  <c r="AW83" i="10"/>
  <c r="AV83" i="10"/>
  <c r="AS83" i="10"/>
  <c r="AS19" i="10" s="1"/>
  <c r="AR83" i="10"/>
  <c r="AQ83" i="10"/>
  <c r="AP83" i="10"/>
  <c r="AG93" i="10"/>
  <c r="AG83" i="10"/>
  <c r="AG19" i="10" s="1"/>
  <c r="AL93" i="10"/>
  <c r="AK93" i="10"/>
  <c r="AJ93" i="10"/>
  <c r="AF93" i="10"/>
  <c r="AE93" i="10"/>
  <c r="AD93" i="10"/>
  <c r="AL83" i="10"/>
  <c r="AK83" i="10"/>
  <c r="AJ83" i="10"/>
  <c r="AJ19" i="10" s="1"/>
  <c r="AF83" i="10"/>
  <c r="AF19" i="10" s="1"/>
  <c r="AE83" i="10"/>
  <c r="AD83" i="10"/>
  <c r="AQ19" i="10" l="1"/>
  <c r="AK19" i="10"/>
  <c r="AD19" i="10"/>
  <c r="AE19" i="10"/>
  <c r="AL19" i="10"/>
  <c r="AW19" i="10"/>
  <c r="AR19" i="10"/>
  <c r="AX19" i="10"/>
  <c r="AP19" i="10"/>
  <c r="AV19" i="10"/>
  <c r="BJ93" i="10"/>
  <c r="BI93" i="10"/>
  <c r="BH93" i="10"/>
  <c r="BJ83" i="10"/>
  <c r="BI83" i="10"/>
  <c r="BH83" i="10"/>
  <c r="Z93" i="10"/>
  <c r="Y93" i="10"/>
  <c r="X93" i="10"/>
  <c r="Z83" i="10"/>
  <c r="Y83" i="10"/>
  <c r="X83" i="10"/>
  <c r="N93" i="10"/>
  <c r="M93" i="10"/>
  <c r="L93" i="10"/>
  <c r="N83" i="10"/>
  <c r="M83" i="10"/>
  <c r="L83" i="10"/>
  <c r="H93" i="10"/>
  <c r="G93" i="10"/>
  <c r="F93" i="10"/>
  <c r="H83" i="10"/>
  <c r="G83" i="10"/>
  <c r="F83" i="10"/>
  <c r="T93" i="10"/>
  <c r="S93" i="10"/>
  <c r="R93" i="10"/>
  <c r="T83" i="10"/>
  <c r="S83" i="10"/>
  <c r="R83" i="10"/>
  <c r="BD93" i="10"/>
  <c r="BC93" i="10"/>
  <c r="BB93" i="10"/>
  <c r="BD83" i="10"/>
  <c r="BC83" i="10"/>
  <c r="BB83" i="10"/>
  <c r="M19" i="10" l="1"/>
  <c r="BC19" i="10"/>
  <c r="G19" i="10"/>
  <c r="S19" i="10"/>
  <c r="BD19" i="10"/>
  <c r="H19" i="10"/>
  <c r="X19" i="10"/>
  <c r="N19" i="10"/>
  <c r="BH19" i="10"/>
  <c r="Y19" i="10"/>
  <c r="T19" i="10"/>
  <c r="BB19" i="10"/>
  <c r="F19" i="10"/>
  <c r="BJ19" i="10"/>
  <c r="R19" i="10"/>
  <c r="L19" i="10"/>
  <c r="Z19" i="10"/>
  <c r="BI19" i="10"/>
</calcChain>
</file>

<file path=xl/sharedStrings.xml><?xml version="1.0" encoding="utf-8"?>
<sst xmlns="http://schemas.openxmlformats.org/spreadsheetml/2006/main" count="899" uniqueCount="265">
  <si>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</si>
  <si>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</si>
  <si>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</si>
  <si>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</si>
  <si>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</si>
  <si>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</si>
  <si>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</si>
  <si>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</si>
  <si>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</si>
  <si>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</si>
  <si>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</si>
  <si>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</si>
  <si>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</si>
  <si>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</si>
  <si>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</si>
  <si>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</si>
  <si>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</si>
  <si>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</si>
  <si>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</si>
  <si>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</si>
  <si>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</si>
  <si>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</si>
  <si>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</si>
  <si>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</si>
  <si>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</si>
  <si>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</si>
  <si>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</si>
  <si>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</si>
  <si>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</si>
  <si>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</si>
  <si>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</si>
  <si>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</si>
  <si>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</si>
  <si>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</si>
  <si>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</si>
  <si>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</si>
  <si>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</si>
  <si>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</si>
  <si>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</si>
  <si>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</si>
  <si>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</si>
  <si>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</si>
  <si>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</si>
  <si>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</si>
  <si>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</si>
  <si>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</si>
  <si>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</si>
  <si>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</si>
  <si>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</si>
  <si>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</si>
  <si>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</si>
  <si>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</si>
  <si>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</si>
  <si>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</si>
  <si>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</si>
  <si>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</si>
  <si>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</si>
  <si>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</si>
  <si>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</si>
  <si>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</si>
  <si>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</si>
  <si>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</si>
  <si>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</si>
  <si>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</si>
  <si>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</si>
  <si>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</si>
  <si>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</si>
  <si>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</si>
  <si>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</si>
  <si>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</si>
  <si>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</si>
  <si>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</si>
  <si>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</si>
  <si>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</si>
  <si>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</si>
  <si>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</si>
  <si>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</si>
  <si>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</si>
  <si>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</si>
  <si>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</si>
  <si>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</si>
  <si>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</si>
  <si>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</si>
  <si>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</si>
  <si>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</si>
  <si>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</si>
  <si>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</si>
  <si>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</si>
  <si>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</si>
  <si>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</si>
  <si>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</si>
  <si>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</si>
  <si>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</si>
  <si>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</si>
  <si>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Предложение по корректировке утвержденного плана</t>
  </si>
  <si>
    <t>МВ×А</t>
  </si>
  <si>
    <t>Мвар</t>
  </si>
  <si>
    <t>МВт</t>
  </si>
  <si>
    <t>Другое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</si>
  <si>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</si>
  <si>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</si>
  <si>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</si>
  <si>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</si>
  <si>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</si>
  <si>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</si>
  <si>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</si>
  <si>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</si>
  <si>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</si>
  <si>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</si>
  <si>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</si>
  <si>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</si>
  <si>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</si>
  <si>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</si>
  <si>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</si>
  <si>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</si>
  <si>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</si>
  <si>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</si>
  <si>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</si>
  <si>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</si>
  <si>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</si>
  <si>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</si>
  <si>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1.2.2.2.1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</si>
  <si>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</si>
  <si>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</si>
  <si>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</si>
  <si>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</si>
  <si>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</si>
  <si>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</si>
  <si>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</si>
  <si>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</si>
  <si>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</si>
  <si>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</si>
  <si>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Муниципальное унитарное предприятие "Горно-Алтайское городское предприятие электрических сетей"</t>
  </si>
  <si>
    <t>Квартал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</si>
  <si>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</si>
  <si>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</si>
  <si>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2021 год</t>
  </si>
  <si>
    <t>2022 год</t>
  </si>
  <si>
    <t>2023 год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</si>
  <si>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</si>
  <si>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</si>
  <si>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</si>
  <si>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</si>
  <si>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</si>
  <si>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</si>
  <si>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</si>
  <si>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</si>
  <si>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</si>
  <si>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</si>
  <si>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</si>
  <si>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</si>
  <si>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</si>
  <si>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</si>
  <si>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</si>
  <si>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</si>
  <si>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</si>
  <si>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</si>
  <si>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</si>
  <si>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</si>
  <si>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</si>
  <si>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</si>
  <si>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</si>
  <si>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</si>
  <si>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</si>
  <si>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</si>
  <si>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</si>
  <si>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</si>
  <si>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</si>
  <si>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</si>
  <si>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</si>
  <si>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</si>
  <si>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</si>
  <si>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</si>
  <si>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</si>
  <si>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</si>
  <si>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2024 год</t>
  </si>
  <si>
    <t>2025 год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</si>
  <si>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</si>
  <si>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</si>
  <si>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</si>
  <si>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</si>
  <si>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</si>
  <si>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</si>
  <si>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</si>
  <si>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</si>
  <si>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</si>
  <si>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</si>
  <si>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</si>
  <si>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</si>
  <si>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5.59.1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</si>
  <si>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</si>
  <si>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</si>
  <si>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</si>
  <si>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</si>
  <si>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</si>
  <si>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</si>
  <si>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</si>
  <si>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</si>
  <si>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</si>
  <si>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</si>
  <si>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</si>
  <si>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Реконструкция КТП-166 (160 кВА)  ул. Каясинская, пер. Кокышева  (замена КТП на ГКТП (киоскового закрытого типа))</t>
  </si>
  <si>
    <t>K_2101_ГОРСЕТЬ</t>
  </si>
  <si>
    <t>Реконструкция КТП-11 (250 кВа) ул. Ленинградская, ул. Каясинская, пер. Кокышева  (замена КТП на ГКТП (киоскового закрытого типа))</t>
  </si>
  <si>
    <t>K_2102_ГОРСЕТЬ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</si>
  <si>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</si>
  <si>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K_2301_ГОРСЕТЬ</t>
  </si>
  <si>
    <t>План</t>
  </si>
  <si>
    <t xml:space="preserve"> План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</si>
  <si>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</si>
  <si>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K_2103_ГОРСЕТЬ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</si>
  <si>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</si>
  <si>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K_2104_ГОРСЕТЬ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</si>
  <si>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</si>
  <si>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K_2105_ГОРСЕТЬ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</si>
  <si>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</si>
  <si>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K_2201_ГОРСЕТЬ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</si>
  <si>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</si>
  <si>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М_2202_ГОРСЕТЬ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</si>
  <si>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</si>
  <si>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K_2302_ГОРСЕТЬ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</si>
  <si>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</si>
  <si>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</si>
  <si>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</si>
  <si>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K_2304_ГОРСЕТЬ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</si>
  <si>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</si>
  <si>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</si>
  <si>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</si>
  <si>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</si>
  <si>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K_2402_ГОРСЕТЬ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</si>
  <si>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</si>
  <si>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K_2501_ГОРСЕТЬ</t>
  </si>
  <si>
    <t>K_2502_ГОРСЕТЬ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</si>
  <si>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</si>
  <si>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</si>
  <si>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Модернизация ВЛ-10 кВ. Л 1-4  ул. Мамонтова протяженность по трассе 0,500 км (Перевод в КЛ-10 кВ)</t>
  </si>
  <si>
    <t>K_2106_ГОРСЕТЬ</t>
  </si>
  <si>
    <t>УАЗ -39094, УАЗ-3741, специальный грузопасажирский, автомобиль Покупка 2 единиц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</si>
  <si>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</si>
  <si>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</si>
  <si>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Факт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</si>
  <si>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</si>
  <si>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</si>
  <si>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</si>
  <si>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</si>
  <si>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</si>
  <si>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</si>
  <si>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</si>
  <si>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</si>
  <si>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N_2301_ГОРСЕТЬ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</si>
  <si>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</si>
  <si>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</si>
  <si>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N_2302_ГОРСЕТЬ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</si>
  <si>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</si>
  <si>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</si>
  <si>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</si>
  <si>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Реконструкция ВЛ-10 кВ. Л 19-27-  от ул. Промышленная, пер. Технологический протяженность по трассе 1,158 км (замена деревянных опор на ж/б опоры, голого провода на СИП 3, увеличение сечения провода)</t>
  </si>
  <si>
    <t>Реконструкция ВЛ-10 кВ. Л 1-6-  от ул. Пушкина, Оконечная, Родниковая, Набережная протяженность по трассе 1,973м (замена деревянных опор на ж/б опоры, голого провода на СИП 3, увеличение сечения провода)</t>
  </si>
  <si>
    <t>Год раскрытия информации: 2025  год</t>
  </si>
  <si>
    <t>1.2.1.1.4</t>
  </si>
  <si>
    <t>1.2.1.1.5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</si>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</sst>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5" fillId="0" borderId="0" xfId="7" applyFont="1" applyAlignment="1">
      <alignment vertical="top"/>
    </xf>
    <xf numFmtId="0" fontId="1" fillId="0" borderId="0" xfId="0" applyFont="1" applyAlignment="1">
      <alignment horizontal="right"/>
    </xf>
    <xf numFmtId="0" fontId="7" fillId="0" borderId="0" xfId="5" applyFont="1"/>
    <xf numFmtId="0" fontId="2" fillId="0" borderId="0" xfId="0" applyFont="1"/>
    <xf numFmtId="0" fontId="1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7" applyFont="1" applyFill="1" applyAlignment="1">
      <alignment vertical="center"/>
    </xf>
    <xf numFmtId="0" fontId="5" fillId="6" borderId="0" xfId="7" applyFont="1" applyFill="1" applyAlignment="1">
      <alignment vertical="top"/>
    </xf>
    <xf numFmtId="0" fontId="7" fillId="6" borderId="0" xfId="5" applyFont="1" applyFill="1"/>
    <xf numFmtId="0" fontId="2" fillId="6" borderId="0" xfId="0" applyFont="1" applyFill="1"/>
    <xf numFmtId="0" fontId="5" fillId="6" borderId="1" xfId="6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2" fontId="5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0" fontId="14" fillId="0" borderId="0" xfId="5" applyFont="1"/>
    <xf numFmtId="0" fontId="15" fillId="0" borderId="1" xfId="6" applyFont="1" applyBorder="1" applyAlignment="1">
      <alignment horizontal="center" vertical="center" textRotation="90" wrapText="1"/>
    </xf>
    <xf numFmtId="49" fontId="15" fillId="0" borderId="1" xfId="6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5" fontId="1" fillId="12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10" fillId="9" borderId="1" xfId="6" applyNumberFormat="1" applyFont="1" applyFill="1" applyBorder="1" applyAlignment="1">
      <alignment horizontal="center" vertical="center"/>
    </xf>
    <xf numFmtId="164" fontId="10" fillId="10" borderId="1" xfId="6" applyNumberFormat="1" applyFont="1" applyFill="1" applyBorder="1" applyAlignment="1">
      <alignment horizontal="center" vertical="center"/>
    </xf>
    <xf numFmtId="164" fontId="10" fillId="12" borderId="1" xfId="6" applyNumberFormat="1" applyFont="1" applyFill="1" applyBorder="1" applyAlignment="1">
      <alignment horizontal="center" vertical="center"/>
    </xf>
    <xf numFmtId="164" fontId="10" fillId="13" borderId="1" xfId="6" applyNumberFormat="1" applyFont="1" applyFill="1" applyBorder="1" applyAlignment="1">
      <alignment horizontal="center" vertical="center"/>
    </xf>
    <xf numFmtId="164" fontId="10" fillId="11" borderId="1" xfId="6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0" fillId="14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0" fillId="8" borderId="0" xfId="0" applyFill="1"/>
    <xf numFmtId="49" fontId="1" fillId="8" borderId="1" xfId="0" applyNumberFormat="1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vertical="center" wrapText="1"/>
    </xf>
    <xf numFmtId="165" fontId="1" fillId="15" borderId="1" xfId="0" applyNumberFormat="1" applyFont="1" applyFill="1" applyBorder="1" applyAlignment="1">
      <alignment horizontal="center"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1" fontId="1" fillId="0" borderId="0" xfId="0" applyNumberFormat="1" applyFont="1"/>
    <xf numFmtId="1" fontId="3" fillId="0" borderId="0" xfId="0" applyNumberFormat="1" applyFont="1" applyAlignment="1">
      <alignment horizontal="center"/>
    </xf>
    <xf numFmtId="1" fontId="4" fillId="0" borderId="0" xfId="7" applyNumberFormat="1" applyFont="1" applyAlignment="1">
      <alignment vertical="center"/>
    </xf>
    <xf numFmtId="1" fontId="5" fillId="0" borderId="0" xfId="7" applyNumberFormat="1" applyFont="1" applyAlignment="1">
      <alignment vertical="top"/>
    </xf>
    <xf numFmtId="1" fontId="7" fillId="0" borderId="0" xfId="5" applyNumberFormat="1" applyFont="1"/>
    <xf numFmtId="1" fontId="2" fillId="0" borderId="0" xfId="0" applyNumberFormat="1" applyFont="1"/>
    <xf numFmtId="1" fontId="15" fillId="0" borderId="1" xfId="6" applyNumberFormat="1" applyFont="1" applyBorder="1" applyAlignment="1">
      <alignment horizontal="center" vertical="center" textRotation="90" wrapText="1"/>
    </xf>
    <xf numFmtId="1" fontId="15" fillId="0" borderId="1" xfId="6" applyNumberFormat="1" applyFont="1" applyBorder="1" applyAlignment="1">
      <alignment horizontal="center" vertical="center"/>
    </xf>
    <xf numFmtId="1" fontId="10" fillId="11" borderId="1" xfId="6" applyNumberFormat="1" applyFont="1" applyFill="1" applyBorder="1" applyAlignment="1">
      <alignment horizontal="center" vertical="center"/>
    </xf>
    <xf numFmtId="1" fontId="10" fillId="9" borderId="1" xfId="6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10" fillId="13" borderId="1" xfId="6" applyNumberFormat="1" applyFont="1" applyFill="1" applyBorder="1" applyAlignment="1">
      <alignment horizontal="center" vertical="center"/>
    </xf>
    <xf numFmtId="1" fontId="10" fillId="8" borderId="1" xfId="6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0" fillId="0" borderId="0" xfId="0" applyNumberFormat="1"/>
    <xf numFmtId="1" fontId="14" fillId="0" borderId="0" xfId="5" applyNumberFormat="1" applyFont="1"/>
    <xf numFmtId="1" fontId="10" fillId="10" borderId="1" xfId="6" applyNumberFormat="1" applyFont="1" applyFill="1" applyBorder="1" applyAlignment="1">
      <alignment horizontal="center" vertical="center"/>
    </xf>
    <xf numFmtId="1" fontId="10" fillId="16" borderId="1" xfId="6" applyNumberFormat="1" applyFont="1" applyFill="1" applyBorder="1" applyAlignment="1">
      <alignment horizontal="center" vertical="center"/>
    </xf>
    <xf numFmtId="1" fontId="10" fillId="12" borderId="1" xfId="6" applyNumberFormat="1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vertical="center" wrapText="1"/>
    </xf>
    <xf numFmtId="165" fontId="1" fillId="16" borderId="1" xfId="0" applyNumberFormat="1" applyFont="1" applyFill="1" applyBorder="1" applyAlignment="1">
      <alignment horizontal="center" vertical="center" wrapText="1"/>
    </xf>
    <xf numFmtId="49" fontId="10" fillId="9" borderId="1" xfId="6" applyNumberFormat="1" applyFont="1" applyFill="1" applyBorder="1" applyAlignment="1">
      <alignment horizontal="center" vertical="center"/>
    </xf>
    <xf numFmtId="49" fontId="10" fillId="11" borderId="1" xfId="6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8" applyFont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8" applyBorder="1" applyAlignment="1">
      <alignment horizontal="center" vertical="center"/>
    </xf>
    <xf numFmtId="0" fontId="1" fillId="0" borderId="3" xfId="8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/>
    </xf>
    <xf numFmtId="0" fontId="14" fillId="0" borderId="0" xfId="5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164" fontId="10" fillId="16" borderId="1" xfId="6" applyNumberFormat="1" applyFont="1" applyFill="1" applyBorder="1" applyAlignment="1">
      <alignment horizontal="center" vertical="center"/>
    </xf>
    <xf numFmtId="164" fontId="5" fillId="16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96"/>
  <sheetViews>
    <sheetView tabSelected="1" zoomScale="87" zoomScaleNormal="87" workbookViewId="0">
      <selection activeCell="BL61" sqref="BL61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25" style="1" customWidth="1"/>
    <col min="4" max="4" width="8.5703125" style="1" customWidth="1"/>
    <col min="5" max="5" width="8" style="1" customWidth="1"/>
    <col min="6" max="6" width="7.85546875" style="1" customWidth="1"/>
    <col min="7" max="7" width="8.7109375" style="1" customWidth="1"/>
    <col min="8" max="8" width="6.85546875" style="1" customWidth="1"/>
    <col min="9" max="9" width="8.5703125" style="1" customWidth="1"/>
    <col min="10" max="15" width="6.85546875" style="1" customWidth="1"/>
    <col min="16" max="17" width="6.85546875" customWidth="1"/>
    <col min="18" max="18" width="8.28515625" customWidth="1"/>
    <col min="19" max="19" width="8.85546875" customWidth="1"/>
    <col min="20" max="30" width="6.85546875" customWidth="1"/>
    <col min="31" max="31" width="7.85546875" customWidth="1"/>
    <col min="32" max="32" width="6.85546875" customWidth="1"/>
    <col min="33" max="33" width="8.5703125" customWidth="1"/>
    <col min="34" max="38" width="6.85546875" customWidth="1"/>
    <col min="39" max="39" width="6.85546875" style="89" customWidth="1"/>
    <col min="40" max="42" width="6.85546875" customWidth="1"/>
    <col min="43" max="43" width="8.42578125" customWidth="1"/>
    <col min="44" max="50" width="6.85546875" customWidth="1"/>
    <col min="51" max="51" width="6.85546875" style="89" customWidth="1"/>
    <col min="52" max="54" width="6.85546875" customWidth="1"/>
    <col min="55" max="55" width="8.7109375" customWidth="1"/>
    <col min="56" max="59" width="6.85546875" customWidth="1"/>
    <col min="60" max="60" width="8.28515625" customWidth="1"/>
    <col min="61" max="62" width="6.85546875" customWidth="1"/>
    <col min="63" max="63" width="6.85546875" style="89" customWidth="1"/>
    <col min="64" max="64" width="64.7109375" style="40" customWidth="1"/>
  </cols>
  <sheetData>
    <row r="1" spans="1:65" s="1" customFormat="1" x14ac:dyDescent="0.25">
      <c r="AM1" s="75"/>
      <c r="AY1" s="75"/>
      <c r="BK1" s="75"/>
      <c r="BL1" s="28"/>
    </row>
    <row r="2" spans="1:65" s="1" customFormat="1" x14ac:dyDescent="0.25">
      <c r="AM2" s="75"/>
      <c r="AY2" s="75"/>
      <c r="BK2" s="75"/>
      <c r="BL2" s="28"/>
    </row>
    <row r="3" spans="1:65" s="1" customFormat="1" x14ac:dyDescent="0.25">
      <c r="AM3" s="75"/>
      <c r="AY3" s="75"/>
      <c r="BK3" s="75"/>
      <c r="BL3" s="28"/>
    </row>
    <row r="4" spans="1:65" s="1" customFormat="1" ht="15.75" customHeight="1" x14ac:dyDescent="0.25">
      <c r="A4" s="111" t="s">
        <v>131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90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90"/>
      <c r="AZ4" s="44"/>
      <c r="BA4" s="44"/>
      <c r="BB4" s="44"/>
      <c r="BC4" s="44"/>
      <c r="BD4" s="44"/>
      <c r="BE4" s="44"/>
      <c r="BK4" s="75"/>
      <c r="BL4" s="28"/>
    </row>
    <row r="5" spans="1:65" s="1" customFormat="1" x14ac:dyDescent="0.25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76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76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76"/>
      <c r="BL5" s="29"/>
    </row>
    <row r="6" spans="1:65" s="1" customFormat="1" ht="18.75" x14ac:dyDescent="0.25">
      <c r="A6" s="113" t="s">
        <v>132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77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77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77"/>
      <c r="BL6" s="30"/>
      <c r="BM6" s="23"/>
    </row>
    <row r="7" spans="1:65" s="1" customFormat="1" x14ac:dyDescent="0.25">
      <c r="A7" s="114" t="s">
        <v>99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78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78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78"/>
      <c r="BL7" s="31"/>
      <c r="BM7" s="24"/>
    </row>
    <row r="8" spans="1:65" s="1" customForma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R8" s="25"/>
      <c r="AM8" s="75"/>
      <c r="AY8" s="75"/>
      <c r="BK8" s="75"/>
      <c r="BL8" s="28"/>
    </row>
    <row r="9" spans="1:65" s="1" customFormat="1" x14ac:dyDescent="0.25">
      <c r="A9" s="99" t="s">
        <v>258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79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79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79"/>
      <c r="BL9" s="32"/>
    </row>
    <row r="10" spans="1:65" s="1" customFormat="1" ht="15.75" customHeight="1" x14ac:dyDescent="0.25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AM10" s="75"/>
      <c r="AY10" s="75"/>
      <c r="BK10" s="75"/>
      <c r="BL10" s="28"/>
    </row>
    <row r="11" spans="1:65" s="1" customFormat="1" ht="18.75" x14ac:dyDescent="0.3">
      <c r="A11" s="98" t="s">
        <v>239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80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80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80"/>
      <c r="BL11" s="33"/>
    </row>
    <row r="12" spans="1:65" s="1" customFormat="1" x14ac:dyDescent="0.25">
      <c r="A12" s="99" t="s">
        <v>100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AM12" s="75"/>
      <c r="AY12" s="75"/>
      <c r="BK12" s="75"/>
      <c r="BL12" s="28"/>
    </row>
    <row r="13" spans="1:65" s="1" customFormat="1" x14ac:dyDescent="0.25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28"/>
    </row>
    <row r="14" spans="1:65" s="1" customFormat="1" ht="32.25" customHeight="1" x14ac:dyDescent="0.25">
      <c r="A14" s="101" t="s">
        <v>90</v>
      </c>
      <c r="B14" s="101" t="s">
        <v>91</v>
      </c>
      <c r="C14" s="101" t="s">
        <v>92</v>
      </c>
      <c r="D14" s="104" t="s">
        <v>135</v>
      </c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3" t="s">
        <v>93</v>
      </c>
    </row>
    <row r="15" spans="1:65" s="1" customFormat="1" ht="47.25" customHeight="1" x14ac:dyDescent="0.25">
      <c r="A15" s="101"/>
      <c r="B15" s="101"/>
      <c r="C15" s="101"/>
      <c r="D15" s="106" t="s">
        <v>136</v>
      </c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10"/>
      <c r="P15" s="102" t="s">
        <v>137</v>
      </c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 t="s">
        <v>138</v>
      </c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 t="s">
        <v>175</v>
      </c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 t="s">
        <v>176</v>
      </c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3"/>
    </row>
    <row r="16" spans="1:65" s="1" customFormat="1" ht="45" customHeight="1" x14ac:dyDescent="0.25">
      <c r="A16" s="101"/>
      <c r="B16" s="101"/>
      <c r="C16" s="101"/>
      <c r="D16" s="106" t="s">
        <v>207</v>
      </c>
      <c r="E16" s="107"/>
      <c r="F16" s="107"/>
      <c r="G16" s="107"/>
      <c r="H16" s="107"/>
      <c r="I16" s="107"/>
      <c r="J16" s="108" t="s">
        <v>240</v>
      </c>
      <c r="K16" s="109"/>
      <c r="L16" s="109"/>
      <c r="M16" s="109"/>
      <c r="N16" s="109"/>
      <c r="O16" s="109"/>
      <c r="P16" s="102" t="s">
        <v>208</v>
      </c>
      <c r="Q16" s="102"/>
      <c r="R16" s="102"/>
      <c r="S16" s="102"/>
      <c r="T16" s="102"/>
      <c r="U16" s="102"/>
      <c r="V16" s="101" t="s">
        <v>240</v>
      </c>
      <c r="W16" s="101"/>
      <c r="X16" s="101"/>
      <c r="Y16" s="101"/>
      <c r="Z16" s="101"/>
      <c r="AA16" s="101"/>
      <c r="AB16" s="102" t="s">
        <v>207</v>
      </c>
      <c r="AC16" s="102"/>
      <c r="AD16" s="102"/>
      <c r="AE16" s="102"/>
      <c r="AF16" s="102"/>
      <c r="AG16" s="102"/>
      <c r="AH16" s="101" t="s">
        <v>240</v>
      </c>
      <c r="AI16" s="101"/>
      <c r="AJ16" s="101"/>
      <c r="AK16" s="101"/>
      <c r="AL16" s="101"/>
      <c r="AM16" s="101"/>
      <c r="AN16" s="102" t="s">
        <v>207</v>
      </c>
      <c r="AO16" s="102"/>
      <c r="AP16" s="102"/>
      <c r="AQ16" s="102"/>
      <c r="AR16" s="102"/>
      <c r="AS16" s="102"/>
      <c r="AT16" s="101" t="s">
        <v>240</v>
      </c>
      <c r="AU16" s="101"/>
      <c r="AV16" s="101"/>
      <c r="AW16" s="101"/>
      <c r="AX16" s="101"/>
      <c r="AY16" s="101"/>
      <c r="AZ16" s="102" t="s">
        <v>207</v>
      </c>
      <c r="BA16" s="102"/>
      <c r="BB16" s="102"/>
      <c r="BC16" s="102"/>
      <c r="BD16" s="102"/>
      <c r="BE16" s="102"/>
      <c r="BF16" s="101" t="s">
        <v>94</v>
      </c>
      <c r="BG16" s="101"/>
      <c r="BH16" s="101"/>
      <c r="BI16" s="101"/>
      <c r="BJ16" s="101"/>
      <c r="BK16" s="101"/>
      <c r="BL16" s="103"/>
    </row>
    <row r="17" spans="1:64" s="1" customFormat="1" ht="60.75" customHeight="1" x14ac:dyDescent="0.25">
      <c r="A17" s="101"/>
      <c r="B17" s="101"/>
      <c r="C17" s="101"/>
      <c r="D17" s="45" t="s">
        <v>133</v>
      </c>
      <c r="E17" s="45" t="s">
        <v>95</v>
      </c>
      <c r="F17" s="45" t="s">
        <v>96</v>
      </c>
      <c r="G17" s="2" t="s">
        <v>134</v>
      </c>
      <c r="H17" s="45" t="s">
        <v>97</v>
      </c>
      <c r="I17" s="45" t="s">
        <v>98</v>
      </c>
      <c r="J17" s="45" t="s">
        <v>133</v>
      </c>
      <c r="K17" s="45" t="s">
        <v>95</v>
      </c>
      <c r="L17" s="45" t="s">
        <v>96</v>
      </c>
      <c r="M17" s="2" t="s">
        <v>134</v>
      </c>
      <c r="N17" s="45" t="s">
        <v>97</v>
      </c>
      <c r="O17" s="45" t="s">
        <v>98</v>
      </c>
      <c r="P17" s="45" t="s">
        <v>133</v>
      </c>
      <c r="Q17" s="45" t="s">
        <v>95</v>
      </c>
      <c r="R17" s="45" t="s">
        <v>96</v>
      </c>
      <c r="S17" s="2" t="s">
        <v>134</v>
      </c>
      <c r="T17" s="45" t="s">
        <v>97</v>
      </c>
      <c r="U17" s="45" t="s">
        <v>98</v>
      </c>
      <c r="V17" s="45" t="s">
        <v>133</v>
      </c>
      <c r="W17" s="45" t="s">
        <v>95</v>
      </c>
      <c r="X17" s="45" t="s">
        <v>96</v>
      </c>
      <c r="Y17" s="2" t="s">
        <v>134</v>
      </c>
      <c r="Z17" s="45" t="s">
        <v>97</v>
      </c>
      <c r="AA17" s="45" t="s">
        <v>98</v>
      </c>
      <c r="AB17" s="45" t="s">
        <v>133</v>
      </c>
      <c r="AC17" s="45" t="s">
        <v>95</v>
      </c>
      <c r="AD17" s="45" t="s">
        <v>96</v>
      </c>
      <c r="AE17" s="2" t="s">
        <v>134</v>
      </c>
      <c r="AF17" s="45" t="s">
        <v>97</v>
      </c>
      <c r="AG17" s="45" t="s">
        <v>98</v>
      </c>
      <c r="AH17" s="45" t="s">
        <v>133</v>
      </c>
      <c r="AI17" s="45" t="s">
        <v>95</v>
      </c>
      <c r="AJ17" s="45" t="s">
        <v>96</v>
      </c>
      <c r="AK17" s="2" t="s">
        <v>134</v>
      </c>
      <c r="AL17" s="45" t="s">
        <v>97</v>
      </c>
      <c r="AM17" s="81" t="s">
        <v>98</v>
      </c>
      <c r="AN17" s="45" t="s">
        <v>133</v>
      </c>
      <c r="AO17" s="45" t="s">
        <v>95</v>
      </c>
      <c r="AP17" s="45" t="s">
        <v>96</v>
      </c>
      <c r="AQ17" s="2" t="s">
        <v>134</v>
      </c>
      <c r="AR17" s="45" t="s">
        <v>97</v>
      </c>
      <c r="AS17" s="45" t="s">
        <v>98</v>
      </c>
      <c r="AT17" s="45" t="s">
        <v>133</v>
      </c>
      <c r="AU17" s="45" t="s">
        <v>95</v>
      </c>
      <c r="AV17" s="45" t="s">
        <v>96</v>
      </c>
      <c r="AW17" s="2" t="s">
        <v>134</v>
      </c>
      <c r="AX17" s="45" t="s">
        <v>97</v>
      </c>
      <c r="AY17" s="81" t="s">
        <v>98</v>
      </c>
      <c r="AZ17" s="45" t="s">
        <v>133</v>
      </c>
      <c r="BA17" s="45" t="s">
        <v>95</v>
      </c>
      <c r="BB17" s="45" t="s">
        <v>96</v>
      </c>
      <c r="BC17" s="2" t="s">
        <v>134</v>
      </c>
      <c r="BD17" s="45" t="s">
        <v>97</v>
      </c>
      <c r="BE17" s="45" t="s">
        <v>98</v>
      </c>
      <c r="BF17" s="45" t="s">
        <v>133</v>
      </c>
      <c r="BG17" s="45" t="s">
        <v>95</v>
      </c>
      <c r="BH17" s="45" t="s">
        <v>96</v>
      </c>
      <c r="BI17" s="2" t="s">
        <v>134</v>
      </c>
      <c r="BJ17" s="45" t="s">
        <v>97</v>
      </c>
      <c r="BK17" s="81" t="s">
        <v>98</v>
      </c>
      <c r="BL17" s="103"/>
    </row>
    <row r="18" spans="1:64" s="1" customFormat="1" x14ac:dyDescent="0.25">
      <c r="A18" s="22">
        <v>1</v>
      </c>
      <c r="B18" s="22">
        <v>2</v>
      </c>
      <c r="C18" s="22">
        <v>3</v>
      </c>
      <c r="D18" s="46" t="s">
        <v>139</v>
      </c>
      <c r="E18" s="46" t="s">
        <v>140</v>
      </c>
      <c r="F18" s="46" t="s">
        <v>141</v>
      </c>
      <c r="G18" s="46" t="s">
        <v>142</v>
      </c>
      <c r="H18" s="46" t="s">
        <v>143</v>
      </c>
      <c r="I18" s="46" t="s">
        <v>144</v>
      </c>
      <c r="J18" s="46" t="s">
        <v>145</v>
      </c>
      <c r="K18" s="46" t="s">
        <v>146</v>
      </c>
      <c r="L18" s="46" t="s">
        <v>147</v>
      </c>
      <c r="M18" s="46" t="s">
        <v>148</v>
      </c>
      <c r="N18" s="46" t="s">
        <v>149</v>
      </c>
      <c r="O18" s="46" t="s">
        <v>150</v>
      </c>
      <c r="P18" s="46" t="s">
        <v>151</v>
      </c>
      <c r="Q18" s="46" t="s">
        <v>152</v>
      </c>
      <c r="R18" s="46" t="s">
        <v>153</v>
      </c>
      <c r="S18" s="46" t="s">
        <v>154</v>
      </c>
      <c r="T18" s="46" t="s">
        <v>155</v>
      </c>
      <c r="U18" s="46" t="s">
        <v>156</v>
      </c>
      <c r="V18" s="46" t="s">
        <v>157</v>
      </c>
      <c r="W18" s="46" t="s">
        <v>158</v>
      </c>
      <c r="X18" s="46" t="s">
        <v>159</v>
      </c>
      <c r="Y18" s="46" t="s">
        <v>160</v>
      </c>
      <c r="Z18" s="46" t="s">
        <v>161</v>
      </c>
      <c r="AA18" s="46" t="s">
        <v>162</v>
      </c>
      <c r="AB18" s="46" t="s">
        <v>163</v>
      </c>
      <c r="AC18" s="46" t="s">
        <v>164</v>
      </c>
      <c r="AD18" s="46" t="s">
        <v>165</v>
      </c>
      <c r="AE18" s="46" t="s">
        <v>166</v>
      </c>
      <c r="AF18" s="46" t="s">
        <v>167</v>
      </c>
      <c r="AG18" s="46" t="s">
        <v>168</v>
      </c>
      <c r="AH18" s="46" t="s">
        <v>169</v>
      </c>
      <c r="AI18" s="46" t="s">
        <v>170</v>
      </c>
      <c r="AJ18" s="46" t="s">
        <v>171</v>
      </c>
      <c r="AK18" s="46" t="s">
        <v>172</v>
      </c>
      <c r="AL18" s="46" t="s">
        <v>173</v>
      </c>
      <c r="AM18" s="82" t="s">
        <v>174</v>
      </c>
      <c r="AN18" s="46" t="s">
        <v>177</v>
      </c>
      <c r="AO18" s="46" t="s">
        <v>178</v>
      </c>
      <c r="AP18" s="46" t="s">
        <v>179</v>
      </c>
      <c r="AQ18" s="46" t="s">
        <v>180</v>
      </c>
      <c r="AR18" s="46" t="s">
        <v>181</v>
      </c>
      <c r="AS18" s="46" t="s">
        <v>182</v>
      </c>
      <c r="AT18" s="46" t="s">
        <v>183</v>
      </c>
      <c r="AU18" s="46" t="s">
        <v>184</v>
      </c>
      <c r="AV18" s="46" t="s">
        <v>185</v>
      </c>
      <c r="AW18" s="46" t="s">
        <v>186</v>
      </c>
      <c r="AX18" s="46" t="s">
        <v>187</v>
      </c>
      <c r="AY18" s="82" t="s">
        <v>188</v>
      </c>
      <c r="AZ18" s="46" t="s">
        <v>189</v>
      </c>
      <c r="BA18" s="46" t="s">
        <v>190</v>
      </c>
      <c r="BB18" s="46" t="s">
        <v>191</v>
      </c>
      <c r="BC18" s="46" t="s">
        <v>192</v>
      </c>
      <c r="BD18" s="46" t="s">
        <v>193</v>
      </c>
      <c r="BE18" s="46" t="s">
        <v>194</v>
      </c>
      <c r="BF18" s="46" t="s">
        <v>195</v>
      </c>
      <c r="BG18" s="46" t="s">
        <v>196</v>
      </c>
      <c r="BH18" s="46" t="s">
        <v>197</v>
      </c>
      <c r="BI18" s="46" t="s">
        <v>198</v>
      </c>
      <c r="BJ18" s="46" t="s">
        <v>199</v>
      </c>
      <c r="BK18" s="82" t="s">
        <v>200</v>
      </c>
      <c r="BL18" s="34">
        <v>6</v>
      </c>
    </row>
    <row r="19" spans="1:64" ht="37.5" x14ac:dyDescent="0.2">
      <c r="A19" s="4" t="s">
        <v>19</v>
      </c>
      <c r="B19" s="5" t="s">
        <v>20</v>
      </c>
      <c r="C19" s="6" t="s">
        <v>21</v>
      </c>
      <c r="D19" s="64" t="s">
        <v>52</v>
      </c>
      <c r="E19" s="64">
        <f t="shared" ref="E19:AM19" si="0">E20+E37+E83+E84+E85+E86+E92+E93</f>
        <v>0.16</v>
      </c>
      <c r="F19" s="64">
        <f t="shared" si="0"/>
        <v>0</v>
      </c>
      <c r="G19" s="64">
        <f t="shared" si="0"/>
        <v>9.5139999999999993</v>
      </c>
      <c r="H19" s="64">
        <f t="shared" si="0"/>
        <v>0</v>
      </c>
      <c r="I19" s="64">
        <f t="shared" si="0"/>
        <v>0</v>
      </c>
      <c r="J19" s="64" t="s">
        <v>52</v>
      </c>
      <c r="K19" s="64">
        <f t="shared" si="0"/>
        <v>0.16</v>
      </c>
      <c r="L19" s="64">
        <f t="shared" si="0"/>
        <v>0</v>
      </c>
      <c r="M19" s="64">
        <f t="shared" si="0"/>
        <v>9.5139999999999993</v>
      </c>
      <c r="N19" s="64">
        <f t="shared" si="0"/>
        <v>0</v>
      </c>
      <c r="O19" s="64">
        <f t="shared" si="0"/>
        <v>0</v>
      </c>
      <c r="P19" s="64" t="s">
        <v>52</v>
      </c>
      <c r="Q19" s="64">
        <f t="shared" si="0"/>
        <v>0</v>
      </c>
      <c r="R19" s="64">
        <f t="shared" si="0"/>
        <v>0</v>
      </c>
      <c r="S19" s="64">
        <f t="shared" si="0"/>
        <v>6.8879999999999999</v>
      </c>
      <c r="T19" s="64">
        <f t="shared" si="0"/>
        <v>0</v>
      </c>
      <c r="U19" s="64">
        <f t="shared" si="0"/>
        <v>0</v>
      </c>
      <c r="V19" s="64" t="s">
        <v>52</v>
      </c>
      <c r="W19" s="64">
        <f t="shared" si="0"/>
        <v>0</v>
      </c>
      <c r="X19" s="64">
        <f t="shared" si="0"/>
        <v>0</v>
      </c>
      <c r="Y19" s="64">
        <f t="shared" si="0"/>
        <v>5.3970000000000002</v>
      </c>
      <c r="Z19" s="64">
        <f t="shared" si="0"/>
        <v>0</v>
      </c>
      <c r="AA19" s="64">
        <f t="shared" si="0"/>
        <v>0</v>
      </c>
      <c r="AB19" s="64" t="s">
        <v>52</v>
      </c>
      <c r="AC19" s="64">
        <f t="shared" si="0"/>
        <v>0.4</v>
      </c>
      <c r="AD19" s="64">
        <f t="shared" si="0"/>
        <v>0</v>
      </c>
      <c r="AE19" s="64">
        <f t="shared" si="0"/>
        <v>4.0590000000000002</v>
      </c>
      <c r="AF19" s="64">
        <f t="shared" si="0"/>
        <v>0</v>
      </c>
      <c r="AG19" s="97">
        <f t="shared" si="0"/>
        <v>420</v>
      </c>
      <c r="AH19" s="64" t="s">
        <v>52</v>
      </c>
      <c r="AI19" s="64">
        <f t="shared" si="0"/>
        <v>0.4</v>
      </c>
      <c r="AJ19" s="64">
        <f t="shared" si="0"/>
        <v>0</v>
      </c>
      <c r="AK19" s="64">
        <f t="shared" si="0"/>
        <v>4.1639999999999997</v>
      </c>
      <c r="AL19" s="64">
        <f t="shared" si="0"/>
        <v>0</v>
      </c>
      <c r="AM19" s="83">
        <f t="shared" si="0"/>
        <v>450</v>
      </c>
      <c r="AN19" s="64" t="s">
        <v>52</v>
      </c>
      <c r="AO19" s="64">
        <f t="shared" ref="AO19:AR19" si="1">AO20+AO37+AO83+AO84+AO85+AO86+AO92+AO93</f>
        <v>0</v>
      </c>
      <c r="AP19" s="64">
        <f t="shared" si="1"/>
        <v>0</v>
      </c>
      <c r="AQ19" s="64">
        <f t="shared" si="1"/>
        <v>3.1310000000000002</v>
      </c>
      <c r="AR19" s="64">
        <f t="shared" si="1"/>
        <v>0</v>
      </c>
      <c r="AS19" s="83">
        <f t="shared" ref="AS19:AY19" si="2">AS20+AS37+AS83+AS84+AS85+AS86+AS92+AS93</f>
        <v>1297</v>
      </c>
      <c r="AT19" s="64" t="s">
        <v>52</v>
      </c>
      <c r="AU19" s="64">
        <f t="shared" si="2"/>
        <v>0</v>
      </c>
      <c r="AV19" s="64">
        <f t="shared" si="2"/>
        <v>0</v>
      </c>
      <c r="AW19" s="64">
        <f t="shared" si="2"/>
        <v>3.1310000000000002</v>
      </c>
      <c r="AX19" s="64">
        <f t="shared" si="2"/>
        <v>0</v>
      </c>
      <c r="AY19" s="83">
        <f t="shared" si="2"/>
        <v>1450</v>
      </c>
      <c r="AZ19" s="64" t="s">
        <v>52</v>
      </c>
      <c r="BA19" s="64">
        <f t="shared" ref="BA19:BD19" si="3">BA20+BA37+BA83+BA84+BA85+BA86+BA92+BA93</f>
        <v>0</v>
      </c>
      <c r="BB19" s="64">
        <f t="shared" si="3"/>
        <v>0</v>
      </c>
      <c r="BC19" s="64">
        <f t="shared" si="3"/>
        <v>7.4149999999999991</v>
      </c>
      <c r="BD19" s="64">
        <f t="shared" si="3"/>
        <v>0</v>
      </c>
      <c r="BE19" s="83">
        <f t="shared" ref="BE19:BK19" si="4">BE20+BE37+BE83+BE84+BE85+BE86+BE92+BE93</f>
        <v>1288</v>
      </c>
      <c r="BF19" s="64" t="s">
        <v>52</v>
      </c>
      <c r="BG19" s="64">
        <f t="shared" si="4"/>
        <v>0.5</v>
      </c>
      <c r="BH19" s="64">
        <f t="shared" si="4"/>
        <v>0</v>
      </c>
      <c r="BI19" s="64">
        <f t="shared" si="4"/>
        <v>5.5069999999999997</v>
      </c>
      <c r="BJ19" s="64">
        <f t="shared" si="4"/>
        <v>0</v>
      </c>
      <c r="BK19" s="83">
        <f t="shared" si="4"/>
        <v>1288</v>
      </c>
      <c r="BL19" s="35" t="s">
        <v>126</v>
      </c>
    </row>
    <row r="20" spans="1:64" ht="29.25" customHeight="1" x14ac:dyDescent="0.2">
      <c r="A20" s="17" t="s">
        <v>0</v>
      </c>
      <c r="B20" s="18" t="s">
        <v>22</v>
      </c>
      <c r="C20" s="19" t="s">
        <v>21</v>
      </c>
      <c r="D20" s="60" t="s">
        <v>52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 t="s">
        <v>52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 t="s">
        <v>52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 t="s">
        <v>52</v>
      </c>
      <c r="W20" s="60">
        <v>0</v>
      </c>
      <c r="X20" s="60">
        <v>0</v>
      </c>
      <c r="Y20" s="60">
        <v>0</v>
      </c>
      <c r="Z20" s="60">
        <v>0</v>
      </c>
      <c r="AA20" s="60">
        <v>0</v>
      </c>
      <c r="AB20" s="60" t="s">
        <v>52</v>
      </c>
      <c r="AC20" s="60">
        <v>0</v>
      </c>
      <c r="AD20" s="60">
        <v>0</v>
      </c>
      <c r="AE20" s="60">
        <v>0</v>
      </c>
      <c r="AF20" s="60">
        <v>0</v>
      </c>
      <c r="AG20" s="60">
        <v>0</v>
      </c>
      <c r="AH20" s="60" t="s">
        <v>52</v>
      </c>
      <c r="AI20" s="60">
        <v>0</v>
      </c>
      <c r="AJ20" s="60">
        <v>0</v>
      </c>
      <c r="AK20" s="60">
        <v>0</v>
      </c>
      <c r="AL20" s="60">
        <v>0</v>
      </c>
      <c r="AM20" s="84">
        <v>0</v>
      </c>
      <c r="AN20" s="60" t="s">
        <v>52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 t="s">
        <v>52</v>
      </c>
      <c r="AU20" s="60">
        <v>0</v>
      </c>
      <c r="AV20" s="60">
        <v>0</v>
      </c>
      <c r="AW20" s="60">
        <v>0</v>
      </c>
      <c r="AX20" s="60">
        <v>0</v>
      </c>
      <c r="AY20" s="84">
        <v>0</v>
      </c>
      <c r="AZ20" s="60" t="s">
        <v>52</v>
      </c>
      <c r="BA20" s="60">
        <v>0</v>
      </c>
      <c r="BB20" s="60">
        <v>0</v>
      </c>
      <c r="BC20" s="60">
        <v>0</v>
      </c>
      <c r="BD20" s="60">
        <v>0</v>
      </c>
      <c r="BE20" s="60">
        <v>0</v>
      </c>
      <c r="BF20" s="60" t="s">
        <v>52</v>
      </c>
      <c r="BG20" s="60">
        <v>0</v>
      </c>
      <c r="BH20" s="60">
        <v>0</v>
      </c>
      <c r="BI20" s="60">
        <v>0</v>
      </c>
      <c r="BJ20" s="60">
        <v>0</v>
      </c>
      <c r="BK20" s="84">
        <v>0</v>
      </c>
      <c r="BL20" s="36" t="s">
        <v>126</v>
      </c>
    </row>
    <row r="21" spans="1:64" ht="47.25" hidden="1" x14ac:dyDescent="0.2">
      <c r="A21" s="17" t="s">
        <v>1</v>
      </c>
      <c r="B21" s="18" t="s">
        <v>23</v>
      </c>
      <c r="C21" s="19" t="s">
        <v>21</v>
      </c>
      <c r="D21" s="60" t="s">
        <v>52</v>
      </c>
      <c r="E21" s="60"/>
      <c r="F21" s="60"/>
      <c r="G21" s="60"/>
      <c r="H21" s="60"/>
      <c r="I21" s="60"/>
      <c r="J21" s="60" t="s">
        <v>52</v>
      </c>
      <c r="K21" s="60"/>
      <c r="L21" s="60"/>
      <c r="M21" s="60"/>
      <c r="N21" s="60"/>
      <c r="O21" s="60"/>
      <c r="P21" s="60" t="s">
        <v>52</v>
      </c>
      <c r="Q21" s="60"/>
      <c r="R21" s="60"/>
      <c r="S21" s="60"/>
      <c r="T21" s="60"/>
      <c r="U21" s="60"/>
      <c r="V21" s="60" t="s">
        <v>52</v>
      </c>
      <c r="W21" s="60"/>
      <c r="X21" s="60"/>
      <c r="Y21" s="60"/>
      <c r="Z21" s="60"/>
      <c r="AA21" s="60"/>
      <c r="AB21" s="60" t="s">
        <v>52</v>
      </c>
      <c r="AC21" s="60"/>
      <c r="AD21" s="60"/>
      <c r="AE21" s="60"/>
      <c r="AF21" s="60"/>
      <c r="AG21" s="60"/>
      <c r="AH21" s="60" t="s">
        <v>52</v>
      </c>
      <c r="AI21" s="60"/>
      <c r="AJ21" s="60"/>
      <c r="AK21" s="60"/>
      <c r="AL21" s="60"/>
      <c r="AM21" s="84"/>
      <c r="AN21" s="60" t="s">
        <v>52</v>
      </c>
      <c r="AO21" s="60"/>
      <c r="AP21" s="60"/>
      <c r="AQ21" s="60"/>
      <c r="AR21" s="60"/>
      <c r="AS21" s="60"/>
      <c r="AT21" s="60" t="s">
        <v>52</v>
      </c>
      <c r="AU21" s="60"/>
      <c r="AV21" s="60"/>
      <c r="AW21" s="60"/>
      <c r="AX21" s="60"/>
      <c r="AY21" s="84"/>
      <c r="AZ21" s="60" t="s">
        <v>52</v>
      </c>
      <c r="BA21" s="60"/>
      <c r="BB21" s="60"/>
      <c r="BC21" s="60"/>
      <c r="BD21" s="60"/>
      <c r="BE21" s="60"/>
      <c r="BF21" s="60" t="s">
        <v>52</v>
      </c>
      <c r="BG21" s="60"/>
      <c r="BH21" s="60"/>
      <c r="BI21" s="60"/>
      <c r="BJ21" s="60"/>
      <c r="BK21" s="84"/>
      <c r="BL21" s="36" t="s">
        <v>126</v>
      </c>
    </row>
    <row r="22" spans="1:64" ht="63" hidden="1" x14ac:dyDescent="0.2">
      <c r="A22" s="17" t="s">
        <v>2</v>
      </c>
      <c r="B22" s="18" t="s">
        <v>24</v>
      </c>
      <c r="C22" s="19" t="s">
        <v>21</v>
      </c>
      <c r="D22" s="60" t="s">
        <v>52</v>
      </c>
      <c r="E22" s="60"/>
      <c r="F22" s="60"/>
      <c r="G22" s="60"/>
      <c r="H22" s="60"/>
      <c r="I22" s="60"/>
      <c r="J22" s="60" t="s">
        <v>52</v>
      </c>
      <c r="K22" s="60"/>
      <c r="L22" s="60"/>
      <c r="M22" s="60"/>
      <c r="N22" s="60"/>
      <c r="O22" s="60"/>
      <c r="P22" s="60" t="s">
        <v>52</v>
      </c>
      <c r="Q22" s="60"/>
      <c r="R22" s="60"/>
      <c r="S22" s="60"/>
      <c r="T22" s="60"/>
      <c r="U22" s="60"/>
      <c r="V22" s="60" t="s">
        <v>52</v>
      </c>
      <c r="W22" s="60"/>
      <c r="X22" s="60"/>
      <c r="Y22" s="60"/>
      <c r="Z22" s="60"/>
      <c r="AA22" s="60"/>
      <c r="AB22" s="60" t="s">
        <v>52</v>
      </c>
      <c r="AC22" s="60"/>
      <c r="AD22" s="60"/>
      <c r="AE22" s="60"/>
      <c r="AF22" s="60"/>
      <c r="AG22" s="60"/>
      <c r="AH22" s="60" t="s">
        <v>52</v>
      </c>
      <c r="AI22" s="60"/>
      <c r="AJ22" s="60"/>
      <c r="AK22" s="60"/>
      <c r="AL22" s="60"/>
      <c r="AM22" s="84"/>
      <c r="AN22" s="60" t="s">
        <v>52</v>
      </c>
      <c r="AO22" s="60"/>
      <c r="AP22" s="60"/>
      <c r="AQ22" s="60"/>
      <c r="AR22" s="60"/>
      <c r="AS22" s="60"/>
      <c r="AT22" s="60" t="s">
        <v>52</v>
      </c>
      <c r="AU22" s="60"/>
      <c r="AV22" s="60"/>
      <c r="AW22" s="60"/>
      <c r="AX22" s="60"/>
      <c r="AY22" s="84"/>
      <c r="AZ22" s="60" t="s">
        <v>52</v>
      </c>
      <c r="BA22" s="60"/>
      <c r="BB22" s="60"/>
      <c r="BC22" s="60"/>
      <c r="BD22" s="60"/>
      <c r="BE22" s="60"/>
      <c r="BF22" s="60" t="s">
        <v>52</v>
      </c>
      <c r="BG22" s="60"/>
      <c r="BH22" s="60"/>
      <c r="BI22" s="60"/>
      <c r="BJ22" s="60"/>
      <c r="BK22" s="84"/>
      <c r="BL22" s="36" t="s">
        <v>126</v>
      </c>
    </row>
    <row r="23" spans="1:64" ht="0.75" hidden="1" customHeight="1" x14ac:dyDescent="0.2">
      <c r="A23" s="13" t="s">
        <v>2</v>
      </c>
      <c r="B23" s="20" t="s">
        <v>25</v>
      </c>
      <c r="C23" s="21" t="s">
        <v>21</v>
      </c>
      <c r="D23" s="60" t="s">
        <v>52</v>
      </c>
      <c r="E23" s="60"/>
      <c r="F23" s="60"/>
      <c r="G23" s="60"/>
      <c r="H23" s="60"/>
      <c r="I23" s="60"/>
      <c r="J23" s="60" t="s">
        <v>52</v>
      </c>
      <c r="K23" s="60"/>
      <c r="L23" s="60"/>
      <c r="M23" s="60"/>
      <c r="N23" s="60"/>
      <c r="O23" s="60"/>
      <c r="P23" s="60" t="s">
        <v>52</v>
      </c>
      <c r="Q23" s="60"/>
      <c r="R23" s="60"/>
      <c r="S23" s="60"/>
      <c r="T23" s="60"/>
      <c r="U23" s="60"/>
      <c r="V23" s="60" t="s">
        <v>52</v>
      </c>
      <c r="W23" s="60"/>
      <c r="X23" s="60"/>
      <c r="Y23" s="60"/>
      <c r="Z23" s="60"/>
      <c r="AA23" s="60"/>
      <c r="AB23" s="60" t="s">
        <v>52</v>
      </c>
      <c r="AC23" s="60"/>
      <c r="AD23" s="60"/>
      <c r="AE23" s="60"/>
      <c r="AF23" s="60"/>
      <c r="AG23" s="60"/>
      <c r="AH23" s="60" t="s">
        <v>52</v>
      </c>
      <c r="AI23" s="60"/>
      <c r="AJ23" s="60"/>
      <c r="AK23" s="60"/>
      <c r="AL23" s="60"/>
      <c r="AM23" s="84"/>
      <c r="AN23" s="60" t="s">
        <v>52</v>
      </c>
      <c r="AO23" s="60"/>
      <c r="AP23" s="60"/>
      <c r="AQ23" s="60"/>
      <c r="AR23" s="60"/>
      <c r="AS23" s="60"/>
      <c r="AT23" s="60" t="s">
        <v>52</v>
      </c>
      <c r="AU23" s="60"/>
      <c r="AV23" s="60"/>
      <c r="AW23" s="60"/>
      <c r="AX23" s="60"/>
      <c r="AY23" s="84"/>
      <c r="AZ23" s="60" t="s">
        <v>52</v>
      </c>
      <c r="BA23" s="60"/>
      <c r="BB23" s="60"/>
      <c r="BC23" s="60"/>
      <c r="BD23" s="60"/>
      <c r="BE23" s="60"/>
      <c r="BF23" s="60" t="s">
        <v>52</v>
      </c>
      <c r="BG23" s="60"/>
      <c r="BH23" s="60"/>
      <c r="BI23" s="60"/>
      <c r="BJ23" s="60"/>
      <c r="BK23" s="84"/>
      <c r="BL23" s="37" t="s">
        <v>126</v>
      </c>
    </row>
    <row r="24" spans="1:64" ht="63" hidden="1" x14ac:dyDescent="0.2">
      <c r="A24" s="17" t="s">
        <v>3</v>
      </c>
      <c r="B24" s="18" t="s">
        <v>26</v>
      </c>
      <c r="C24" s="19" t="s">
        <v>21</v>
      </c>
      <c r="D24" s="60" t="s">
        <v>52</v>
      </c>
      <c r="E24" s="60"/>
      <c r="F24" s="60"/>
      <c r="G24" s="60"/>
      <c r="H24" s="60"/>
      <c r="I24" s="60"/>
      <c r="J24" s="60" t="s">
        <v>52</v>
      </c>
      <c r="K24" s="60"/>
      <c r="L24" s="60"/>
      <c r="M24" s="60"/>
      <c r="N24" s="60"/>
      <c r="O24" s="60"/>
      <c r="P24" s="60" t="s">
        <v>52</v>
      </c>
      <c r="Q24" s="60"/>
      <c r="R24" s="60"/>
      <c r="S24" s="60"/>
      <c r="T24" s="60"/>
      <c r="U24" s="60"/>
      <c r="V24" s="60" t="s">
        <v>52</v>
      </c>
      <c r="W24" s="60"/>
      <c r="X24" s="60"/>
      <c r="Y24" s="60"/>
      <c r="Z24" s="60"/>
      <c r="AA24" s="60"/>
      <c r="AB24" s="60" t="s">
        <v>52</v>
      </c>
      <c r="AC24" s="60"/>
      <c r="AD24" s="60"/>
      <c r="AE24" s="60"/>
      <c r="AF24" s="60"/>
      <c r="AG24" s="60"/>
      <c r="AH24" s="60" t="s">
        <v>52</v>
      </c>
      <c r="AI24" s="60"/>
      <c r="AJ24" s="60"/>
      <c r="AK24" s="60"/>
      <c r="AL24" s="60"/>
      <c r="AM24" s="84"/>
      <c r="AN24" s="60" t="s">
        <v>52</v>
      </c>
      <c r="AO24" s="60"/>
      <c r="AP24" s="60"/>
      <c r="AQ24" s="60"/>
      <c r="AR24" s="60"/>
      <c r="AS24" s="60"/>
      <c r="AT24" s="60" t="s">
        <v>52</v>
      </c>
      <c r="AU24" s="60"/>
      <c r="AV24" s="60"/>
      <c r="AW24" s="60"/>
      <c r="AX24" s="60"/>
      <c r="AY24" s="84"/>
      <c r="AZ24" s="60" t="s">
        <v>52</v>
      </c>
      <c r="BA24" s="60"/>
      <c r="BB24" s="60"/>
      <c r="BC24" s="60"/>
      <c r="BD24" s="60"/>
      <c r="BE24" s="60"/>
      <c r="BF24" s="60" t="s">
        <v>52</v>
      </c>
      <c r="BG24" s="60"/>
      <c r="BH24" s="60"/>
      <c r="BI24" s="60"/>
      <c r="BJ24" s="60"/>
      <c r="BK24" s="84"/>
      <c r="BL24" s="36" t="s">
        <v>126</v>
      </c>
    </row>
    <row r="25" spans="1:64" ht="94.5" hidden="1" x14ac:dyDescent="0.2">
      <c r="A25" s="13" t="s">
        <v>3</v>
      </c>
      <c r="B25" s="20" t="s">
        <v>27</v>
      </c>
      <c r="C25" s="21" t="s">
        <v>21</v>
      </c>
      <c r="D25" s="60" t="s">
        <v>52</v>
      </c>
      <c r="E25" s="60"/>
      <c r="F25" s="60"/>
      <c r="G25" s="60"/>
      <c r="H25" s="60"/>
      <c r="I25" s="60"/>
      <c r="J25" s="60" t="s">
        <v>52</v>
      </c>
      <c r="K25" s="60"/>
      <c r="L25" s="60"/>
      <c r="M25" s="60"/>
      <c r="N25" s="60"/>
      <c r="O25" s="60"/>
      <c r="P25" s="60" t="s">
        <v>52</v>
      </c>
      <c r="Q25" s="60"/>
      <c r="R25" s="60"/>
      <c r="S25" s="60"/>
      <c r="T25" s="60"/>
      <c r="U25" s="60"/>
      <c r="V25" s="60" t="s">
        <v>52</v>
      </c>
      <c r="W25" s="60"/>
      <c r="X25" s="60"/>
      <c r="Y25" s="60"/>
      <c r="Z25" s="60"/>
      <c r="AA25" s="60"/>
      <c r="AB25" s="60" t="s">
        <v>52</v>
      </c>
      <c r="AC25" s="60"/>
      <c r="AD25" s="60"/>
      <c r="AE25" s="60"/>
      <c r="AF25" s="60"/>
      <c r="AG25" s="60"/>
      <c r="AH25" s="60" t="s">
        <v>52</v>
      </c>
      <c r="AI25" s="60"/>
      <c r="AJ25" s="60"/>
      <c r="AK25" s="60"/>
      <c r="AL25" s="60"/>
      <c r="AM25" s="84"/>
      <c r="AN25" s="60" t="s">
        <v>52</v>
      </c>
      <c r="AO25" s="60"/>
      <c r="AP25" s="60"/>
      <c r="AQ25" s="60"/>
      <c r="AR25" s="60"/>
      <c r="AS25" s="60"/>
      <c r="AT25" s="60" t="s">
        <v>52</v>
      </c>
      <c r="AU25" s="60"/>
      <c r="AV25" s="60"/>
      <c r="AW25" s="60"/>
      <c r="AX25" s="60"/>
      <c r="AY25" s="84"/>
      <c r="AZ25" s="60" t="s">
        <v>52</v>
      </c>
      <c r="BA25" s="60"/>
      <c r="BB25" s="60"/>
      <c r="BC25" s="60"/>
      <c r="BD25" s="60"/>
      <c r="BE25" s="60"/>
      <c r="BF25" s="60" t="s">
        <v>52</v>
      </c>
      <c r="BG25" s="60"/>
      <c r="BH25" s="60"/>
      <c r="BI25" s="60"/>
      <c r="BJ25" s="60"/>
      <c r="BK25" s="84"/>
      <c r="BL25" s="37" t="s">
        <v>126</v>
      </c>
    </row>
    <row r="26" spans="1:64" ht="47.25" hidden="1" x14ac:dyDescent="0.2">
      <c r="A26" s="17" t="s">
        <v>28</v>
      </c>
      <c r="B26" s="18" t="s">
        <v>29</v>
      </c>
      <c r="C26" s="19" t="s">
        <v>21</v>
      </c>
      <c r="D26" s="60" t="s">
        <v>52</v>
      </c>
      <c r="E26" s="60"/>
      <c r="F26" s="60"/>
      <c r="G26" s="60"/>
      <c r="H26" s="60"/>
      <c r="I26" s="60"/>
      <c r="J26" s="60" t="s">
        <v>52</v>
      </c>
      <c r="K26" s="60"/>
      <c r="L26" s="60"/>
      <c r="M26" s="60"/>
      <c r="N26" s="60"/>
      <c r="O26" s="60"/>
      <c r="P26" s="60" t="s">
        <v>52</v>
      </c>
      <c r="Q26" s="60"/>
      <c r="R26" s="60"/>
      <c r="S26" s="60"/>
      <c r="T26" s="60"/>
      <c r="U26" s="60"/>
      <c r="V26" s="60" t="s">
        <v>52</v>
      </c>
      <c r="W26" s="60"/>
      <c r="X26" s="60"/>
      <c r="Y26" s="60"/>
      <c r="Z26" s="60"/>
      <c r="AA26" s="60"/>
      <c r="AB26" s="60" t="s">
        <v>52</v>
      </c>
      <c r="AC26" s="60"/>
      <c r="AD26" s="60"/>
      <c r="AE26" s="60"/>
      <c r="AF26" s="60"/>
      <c r="AG26" s="60"/>
      <c r="AH26" s="60" t="s">
        <v>52</v>
      </c>
      <c r="AI26" s="60"/>
      <c r="AJ26" s="60"/>
      <c r="AK26" s="60"/>
      <c r="AL26" s="60"/>
      <c r="AM26" s="84"/>
      <c r="AN26" s="60" t="s">
        <v>52</v>
      </c>
      <c r="AO26" s="60"/>
      <c r="AP26" s="60"/>
      <c r="AQ26" s="60"/>
      <c r="AR26" s="60"/>
      <c r="AS26" s="60"/>
      <c r="AT26" s="60" t="s">
        <v>52</v>
      </c>
      <c r="AU26" s="60"/>
      <c r="AV26" s="60"/>
      <c r="AW26" s="60"/>
      <c r="AX26" s="60"/>
      <c r="AY26" s="84"/>
      <c r="AZ26" s="60" t="s">
        <v>52</v>
      </c>
      <c r="BA26" s="60"/>
      <c r="BB26" s="60"/>
      <c r="BC26" s="60"/>
      <c r="BD26" s="60"/>
      <c r="BE26" s="60"/>
      <c r="BF26" s="60" t="s">
        <v>52</v>
      </c>
      <c r="BG26" s="60"/>
      <c r="BH26" s="60"/>
      <c r="BI26" s="60"/>
      <c r="BJ26" s="60"/>
      <c r="BK26" s="84"/>
      <c r="BL26" s="36" t="s">
        <v>126</v>
      </c>
    </row>
    <row r="27" spans="1:64" ht="31.5" hidden="1" x14ac:dyDescent="0.2">
      <c r="A27" s="17" t="s">
        <v>4</v>
      </c>
      <c r="B27" s="18" t="s">
        <v>30</v>
      </c>
      <c r="C27" s="19" t="s">
        <v>21</v>
      </c>
      <c r="D27" s="60" t="s">
        <v>52</v>
      </c>
      <c r="E27" s="60"/>
      <c r="F27" s="60"/>
      <c r="G27" s="60"/>
      <c r="H27" s="60"/>
      <c r="I27" s="60"/>
      <c r="J27" s="60" t="s">
        <v>52</v>
      </c>
      <c r="K27" s="60"/>
      <c r="L27" s="60"/>
      <c r="M27" s="60"/>
      <c r="N27" s="60"/>
      <c r="O27" s="60"/>
      <c r="P27" s="60" t="s">
        <v>52</v>
      </c>
      <c r="Q27" s="60"/>
      <c r="R27" s="60"/>
      <c r="S27" s="60"/>
      <c r="T27" s="60"/>
      <c r="U27" s="60"/>
      <c r="V27" s="60" t="s">
        <v>52</v>
      </c>
      <c r="W27" s="60"/>
      <c r="X27" s="60"/>
      <c r="Y27" s="60"/>
      <c r="Z27" s="60"/>
      <c r="AA27" s="60"/>
      <c r="AB27" s="60" t="s">
        <v>52</v>
      </c>
      <c r="AC27" s="60"/>
      <c r="AD27" s="60"/>
      <c r="AE27" s="60"/>
      <c r="AF27" s="60"/>
      <c r="AG27" s="60"/>
      <c r="AH27" s="60" t="s">
        <v>52</v>
      </c>
      <c r="AI27" s="60"/>
      <c r="AJ27" s="60"/>
      <c r="AK27" s="60"/>
      <c r="AL27" s="60"/>
      <c r="AM27" s="84"/>
      <c r="AN27" s="60" t="s">
        <v>52</v>
      </c>
      <c r="AO27" s="60"/>
      <c r="AP27" s="60"/>
      <c r="AQ27" s="60"/>
      <c r="AR27" s="60"/>
      <c r="AS27" s="60"/>
      <c r="AT27" s="60" t="s">
        <v>52</v>
      </c>
      <c r="AU27" s="60"/>
      <c r="AV27" s="60"/>
      <c r="AW27" s="60"/>
      <c r="AX27" s="60"/>
      <c r="AY27" s="84"/>
      <c r="AZ27" s="60" t="s">
        <v>52</v>
      </c>
      <c r="BA27" s="60"/>
      <c r="BB27" s="60"/>
      <c r="BC27" s="60"/>
      <c r="BD27" s="60"/>
      <c r="BE27" s="60"/>
      <c r="BF27" s="60" t="s">
        <v>52</v>
      </c>
      <c r="BG27" s="60"/>
      <c r="BH27" s="60"/>
      <c r="BI27" s="60"/>
      <c r="BJ27" s="60"/>
      <c r="BK27" s="84"/>
      <c r="BL27" s="36" t="s">
        <v>126</v>
      </c>
    </row>
    <row r="28" spans="1:64" ht="63" hidden="1" x14ac:dyDescent="0.2">
      <c r="A28" s="17" t="s">
        <v>31</v>
      </c>
      <c r="B28" s="18" t="s">
        <v>32</v>
      </c>
      <c r="C28" s="19" t="s">
        <v>21</v>
      </c>
      <c r="D28" s="60" t="s">
        <v>52</v>
      </c>
      <c r="E28" s="60"/>
      <c r="F28" s="60"/>
      <c r="G28" s="60"/>
      <c r="H28" s="60"/>
      <c r="I28" s="60"/>
      <c r="J28" s="60" t="s">
        <v>52</v>
      </c>
      <c r="K28" s="60"/>
      <c r="L28" s="60"/>
      <c r="M28" s="60"/>
      <c r="N28" s="60"/>
      <c r="O28" s="60"/>
      <c r="P28" s="60" t="s">
        <v>52</v>
      </c>
      <c r="Q28" s="60"/>
      <c r="R28" s="60"/>
      <c r="S28" s="60"/>
      <c r="T28" s="60"/>
      <c r="U28" s="60"/>
      <c r="V28" s="60" t="s">
        <v>52</v>
      </c>
      <c r="W28" s="60"/>
      <c r="X28" s="60"/>
      <c r="Y28" s="60"/>
      <c r="Z28" s="60"/>
      <c r="AA28" s="60"/>
      <c r="AB28" s="60" t="s">
        <v>52</v>
      </c>
      <c r="AC28" s="60"/>
      <c r="AD28" s="60"/>
      <c r="AE28" s="60"/>
      <c r="AF28" s="60"/>
      <c r="AG28" s="60"/>
      <c r="AH28" s="60" t="s">
        <v>52</v>
      </c>
      <c r="AI28" s="60"/>
      <c r="AJ28" s="60"/>
      <c r="AK28" s="60"/>
      <c r="AL28" s="60"/>
      <c r="AM28" s="84"/>
      <c r="AN28" s="60" t="s">
        <v>52</v>
      </c>
      <c r="AO28" s="60"/>
      <c r="AP28" s="60"/>
      <c r="AQ28" s="60"/>
      <c r="AR28" s="60"/>
      <c r="AS28" s="60"/>
      <c r="AT28" s="60" t="s">
        <v>52</v>
      </c>
      <c r="AU28" s="60"/>
      <c r="AV28" s="60"/>
      <c r="AW28" s="60"/>
      <c r="AX28" s="60"/>
      <c r="AY28" s="84"/>
      <c r="AZ28" s="60" t="s">
        <v>52</v>
      </c>
      <c r="BA28" s="60"/>
      <c r="BB28" s="60"/>
      <c r="BC28" s="60"/>
      <c r="BD28" s="60"/>
      <c r="BE28" s="60"/>
      <c r="BF28" s="60" t="s">
        <v>52</v>
      </c>
      <c r="BG28" s="60"/>
      <c r="BH28" s="60"/>
      <c r="BI28" s="60"/>
      <c r="BJ28" s="60"/>
      <c r="BK28" s="84"/>
      <c r="BL28" s="36" t="s">
        <v>126</v>
      </c>
    </row>
    <row r="29" spans="1:64" ht="0.75" hidden="1" customHeight="1" x14ac:dyDescent="0.2">
      <c r="A29" s="17" t="s">
        <v>33</v>
      </c>
      <c r="B29" s="18" t="s">
        <v>34</v>
      </c>
      <c r="C29" s="19" t="s">
        <v>21</v>
      </c>
      <c r="D29" s="60" t="s">
        <v>52</v>
      </c>
      <c r="E29" s="60"/>
      <c r="F29" s="60"/>
      <c r="G29" s="60"/>
      <c r="H29" s="60"/>
      <c r="I29" s="60"/>
      <c r="J29" s="60" t="s">
        <v>52</v>
      </c>
      <c r="K29" s="60"/>
      <c r="L29" s="60"/>
      <c r="M29" s="60"/>
      <c r="N29" s="60"/>
      <c r="O29" s="60"/>
      <c r="P29" s="60" t="s">
        <v>52</v>
      </c>
      <c r="Q29" s="60"/>
      <c r="R29" s="60"/>
      <c r="S29" s="60"/>
      <c r="T29" s="60"/>
      <c r="U29" s="60"/>
      <c r="V29" s="60" t="s">
        <v>52</v>
      </c>
      <c r="W29" s="60"/>
      <c r="X29" s="60"/>
      <c r="Y29" s="60"/>
      <c r="Z29" s="60"/>
      <c r="AA29" s="60"/>
      <c r="AB29" s="60" t="s">
        <v>52</v>
      </c>
      <c r="AC29" s="60"/>
      <c r="AD29" s="60"/>
      <c r="AE29" s="60"/>
      <c r="AF29" s="60"/>
      <c r="AG29" s="60"/>
      <c r="AH29" s="60" t="s">
        <v>52</v>
      </c>
      <c r="AI29" s="60"/>
      <c r="AJ29" s="60"/>
      <c r="AK29" s="60"/>
      <c r="AL29" s="60"/>
      <c r="AM29" s="84"/>
      <c r="AN29" s="60" t="s">
        <v>52</v>
      </c>
      <c r="AO29" s="60"/>
      <c r="AP29" s="60"/>
      <c r="AQ29" s="60"/>
      <c r="AR29" s="60"/>
      <c r="AS29" s="60"/>
      <c r="AT29" s="60" t="s">
        <v>52</v>
      </c>
      <c r="AU29" s="60"/>
      <c r="AV29" s="60"/>
      <c r="AW29" s="60"/>
      <c r="AX29" s="60"/>
      <c r="AY29" s="84"/>
      <c r="AZ29" s="60" t="s">
        <v>52</v>
      </c>
      <c r="BA29" s="60"/>
      <c r="BB29" s="60"/>
      <c r="BC29" s="60"/>
      <c r="BD29" s="60"/>
      <c r="BE29" s="60"/>
      <c r="BF29" s="60" t="s">
        <v>52</v>
      </c>
      <c r="BG29" s="60"/>
      <c r="BH29" s="60"/>
      <c r="BI29" s="60"/>
      <c r="BJ29" s="60"/>
      <c r="BK29" s="84"/>
      <c r="BL29" s="36" t="s">
        <v>126</v>
      </c>
    </row>
    <row r="30" spans="1:64" ht="47.25" hidden="1" x14ac:dyDescent="0.2">
      <c r="A30" s="17" t="s">
        <v>5</v>
      </c>
      <c r="B30" s="18" t="s">
        <v>35</v>
      </c>
      <c r="C30" s="19" t="s">
        <v>21</v>
      </c>
      <c r="D30" s="60" t="s">
        <v>52</v>
      </c>
      <c r="E30" s="60"/>
      <c r="F30" s="60"/>
      <c r="G30" s="60"/>
      <c r="H30" s="60"/>
      <c r="I30" s="60"/>
      <c r="J30" s="60" t="s">
        <v>52</v>
      </c>
      <c r="K30" s="60"/>
      <c r="L30" s="60"/>
      <c r="M30" s="60"/>
      <c r="N30" s="60"/>
      <c r="O30" s="60"/>
      <c r="P30" s="60" t="s">
        <v>52</v>
      </c>
      <c r="Q30" s="60"/>
      <c r="R30" s="60"/>
      <c r="S30" s="60"/>
      <c r="T30" s="60"/>
      <c r="U30" s="60"/>
      <c r="V30" s="60" t="s">
        <v>52</v>
      </c>
      <c r="W30" s="60"/>
      <c r="X30" s="60"/>
      <c r="Y30" s="60"/>
      <c r="Z30" s="60"/>
      <c r="AA30" s="60"/>
      <c r="AB30" s="60" t="s">
        <v>52</v>
      </c>
      <c r="AC30" s="60"/>
      <c r="AD30" s="60"/>
      <c r="AE30" s="60"/>
      <c r="AF30" s="60"/>
      <c r="AG30" s="60"/>
      <c r="AH30" s="60" t="s">
        <v>52</v>
      </c>
      <c r="AI30" s="60"/>
      <c r="AJ30" s="60"/>
      <c r="AK30" s="60"/>
      <c r="AL30" s="60"/>
      <c r="AM30" s="84"/>
      <c r="AN30" s="60" t="s">
        <v>52</v>
      </c>
      <c r="AO30" s="60"/>
      <c r="AP30" s="60"/>
      <c r="AQ30" s="60"/>
      <c r="AR30" s="60"/>
      <c r="AS30" s="60"/>
      <c r="AT30" s="60" t="s">
        <v>52</v>
      </c>
      <c r="AU30" s="60"/>
      <c r="AV30" s="60"/>
      <c r="AW30" s="60"/>
      <c r="AX30" s="60"/>
      <c r="AY30" s="84"/>
      <c r="AZ30" s="60" t="s">
        <v>52</v>
      </c>
      <c r="BA30" s="60"/>
      <c r="BB30" s="60"/>
      <c r="BC30" s="60"/>
      <c r="BD30" s="60"/>
      <c r="BE30" s="60"/>
      <c r="BF30" s="60" t="s">
        <v>52</v>
      </c>
      <c r="BG30" s="60"/>
      <c r="BH30" s="60"/>
      <c r="BI30" s="60"/>
      <c r="BJ30" s="60"/>
      <c r="BK30" s="84"/>
      <c r="BL30" s="36" t="s">
        <v>126</v>
      </c>
    </row>
    <row r="31" spans="1:64" ht="0.75" hidden="1" customHeight="1" x14ac:dyDescent="0.2">
      <c r="A31" s="17" t="s">
        <v>6</v>
      </c>
      <c r="B31" s="18" t="s">
        <v>36</v>
      </c>
      <c r="C31" s="19" t="s">
        <v>21</v>
      </c>
      <c r="D31" s="60" t="s">
        <v>52</v>
      </c>
      <c r="E31" s="60"/>
      <c r="F31" s="60"/>
      <c r="G31" s="60"/>
      <c r="H31" s="60"/>
      <c r="I31" s="60"/>
      <c r="J31" s="60" t="s">
        <v>52</v>
      </c>
      <c r="K31" s="60"/>
      <c r="L31" s="60"/>
      <c r="M31" s="60"/>
      <c r="N31" s="60"/>
      <c r="O31" s="60"/>
      <c r="P31" s="60" t="s">
        <v>52</v>
      </c>
      <c r="Q31" s="60"/>
      <c r="R31" s="60"/>
      <c r="S31" s="60"/>
      <c r="T31" s="60"/>
      <c r="U31" s="60"/>
      <c r="V31" s="60" t="s">
        <v>52</v>
      </c>
      <c r="W31" s="60"/>
      <c r="X31" s="60"/>
      <c r="Y31" s="60"/>
      <c r="Z31" s="60"/>
      <c r="AA31" s="60"/>
      <c r="AB31" s="60" t="s">
        <v>52</v>
      </c>
      <c r="AC31" s="60"/>
      <c r="AD31" s="60"/>
      <c r="AE31" s="60"/>
      <c r="AF31" s="60"/>
      <c r="AG31" s="60"/>
      <c r="AH31" s="60" t="s">
        <v>52</v>
      </c>
      <c r="AI31" s="60"/>
      <c r="AJ31" s="60"/>
      <c r="AK31" s="60"/>
      <c r="AL31" s="60"/>
      <c r="AM31" s="84"/>
      <c r="AN31" s="60" t="s">
        <v>52</v>
      </c>
      <c r="AO31" s="60"/>
      <c r="AP31" s="60"/>
      <c r="AQ31" s="60"/>
      <c r="AR31" s="60"/>
      <c r="AS31" s="60"/>
      <c r="AT31" s="60" t="s">
        <v>52</v>
      </c>
      <c r="AU31" s="60"/>
      <c r="AV31" s="60"/>
      <c r="AW31" s="60"/>
      <c r="AX31" s="60"/>
      <c r="AY31" s="84"/>
      <c r="AZ31" s="60" t="s">
        <v>52</v>
      </c>
      <c r="BA31" s="60"/>
      <c r="BB31" s="60"/>
      <c r="BC31" s="60"/>
      <c r="BD31" s="60"/>
      <c r="BE31" s="60"/>
      <c r="BF31" s="60" t="s">
        <v>52</v>
      </c>
      <c r="BG31" s="60"/>
      <c r="BH31" s="60"/>
      <c r="BI31" s="60"/>
      <c r="BJ31" s="60"/>
      <c r="BK31" s="84"/>
      <c r="BL31" s="36" t="s">
        <v>126</v>
      </c>
    </row>
    <row r="32" spans="1:64" ht="78.75" hidden="1" x14ac:dyDescent="0.2">
      <c r="A32" s="17" t="s">
        <v>7</v>
      </c>
      <c r="B32" s="18" t="s">
        <v>37</v>
      </c>
      <c r="C32" s="19" t="s">
        <v>21</v>
      </c>
      <c r="D32" s="60" t="s">
        <v>52</v>
      </c>
      <c r="E32" s="60"/>
      <c r="F32" s="60"/>
      <c r="G32" s="60"/>
      <c r="H32" s="60"/>
      <c r="I32" s="60"/>
      <c r="J32" s="60" t="s">
        <v>52</v>
      </c>
      <c r="K32" s="60"/>
      <c r="L32" s="60"/>
      <c r="M32" s="60"/>
      <c r="N32" s="60"/>
      <c r="O32" s="60"/>
      <c r="P32" s="60" t="s">
        <v>52</v>
      </c>
      <c r="Q32" s="60"/>
      <c r="R32" s="60"/>
      <c r="S32" s="60"/>
      <c r="T32" s="60"/>
      <c r="U32" s="60"/>
      <c r="V32" s="60" t="s">
        <v>52</v>
      </c>
      <c r="W32" s="60"/>
      <c r="X32" s="60"/>
      <c r="Y32" s="60"/>
      <c r="Z32" s="60"/>
      <c r="AA32" s="60"/>
      <c r="AB32" s="60" t="s">
        <v>52</v>
      </c>
      <c r="AC32" s="60"/>
      <c r="AD32" s="60"/>
      <c r="AE32" s="60"/>
      <c r="AF32" s="60"/>
      <c r="AG32" s="60"/>
      <c r="AH32" s="60" t="s">
        <v>52</v>
      </c>
      <c r="AI32" s="60"/>
      <c r="AJ32" s="60"/>
      <c r="AK32" s="60"/>
      <c r="AL32" s="60"/>
      <c r="AM32" s="84"/>
      <c r="AN32" s="60" t="s">
        <v>52</v>
      </c>
      <c r="AO32" s="60"/>
      <c r="AP32" s="60"/>
      <c r="AQ32" s="60"/>
      <c r="AR32" s="60"/>
      <c r="AS32" s="60"/>
      <c r="AT32" s="60" t="s">
        <v>52</v>
      </c>
      <c r="AU32" s="60"/>
      <c r="AV32" s="60"/>
      <c r="AW32" s="60"/>
      <c r="AX32" s="60"/>
      <c r="AY32" s="84"/>
      <c r="AZ32" s="60" t="s">
        <v>52</v>
      </c>
      <c r="BA32" s="60"/>
      <c r="BB32" s="60"/>
      <c r="BC32" s="60"/>
      <c r="BD32" s="60"/>
      <c r="BE32" s="60"/>
      <c r="BF32" s="60" t="s">
        <v>52</v>
      </c>
      <c r="BG32" s="60"/>
      <c r="BH32" s="60"/>
      <c r="BI32" s="60"/>
      <c r="BJ32" s="60"/>
      <c r="BK32" s="84"/>
      <c r="BL32" s="36" t="s">
        <v>126</v>
      </c>
    </row>
    <row r="33" spans="1:64" ht="0.75" hidden="1" customHeight="1" x14ac:dyDescent="0.2">
      <c r="A33" s="17" t="s">
        <v>38</v>
      </c>
      <c r="B33" s="18" t="s">
        <v>39</v>
      </c>
      <c r="C33" s="19" t="s">
        <v>21</v>
      </c>
      <c r="D33" s="60" t="s">
        <v>52</v>
      </c>
      <c r="E33" s="60"/>
      <c r="F33" s="60"/>
      <c r="G33" s="60"/>
      <c r="H33" s="60"/>
      <c r="I33" s="60"/>
      <c r="J33" s="60" t="s">
        <v>52</v>
      </c>
      <c r="K33" s="60"/>
      <c r="L33" s="60"/>
      <c r="M33" s="60"/>
      <c r="N33" s="60"/>
      <c r="O33" s="60"/>
      <c r="P33" s="60" t="s">
        <v>52</v>
      </c>
      <c r="Q33" s="60"/>
      <c r="R33" s="60"/>
      <c r="S33" s="60"/>
      <c r="T33" s="60"/>
      <c r="U33" s="60"/>
      <c r="V33" s="60" t="s">
        <v>52</v>
      </c>
      <c r="W33" s="60"/>
      <c r="X33" s="60"/>
      <c r="Y33" s="60"/>
      <c r="Z33" s="60"/>
      <c r="AA33" s="60"/>
      <c r="AB33" s="60" t="s">
        <v>52</v>
      </c>
      <c r="AC33" s="60"/>
      <c r="AD33" s="60"/>
      <c r="AE33" s="60"/>
      <c r="AF33" s="60"/>
      <c r="AG33" s="60"/>
      <c r="AH33" s="60" t="s">
        <v>52</v>
      </c>
      <c r="AI33" s="60"/>
      <c r="AJ33" s="60"/>
      <c r="AK33" s="60"/>
      <c r="AL33" s="60"/>
      <c r="AM33" s="84"/>
      <c r="AN33" s="60" t="s">
        <v>52</v>
      </c>
      <c r="AO33" s="60"/>
      <c r="AP33" s="60"/>
      <c r="AQ33" s="60"/>
      <c r="AR33" s="60"/>
      <c r="AS33" s="60"/>
      <c r="AT33" s="60" t="s">
        <v>52</v>
      </c>
      <c r="AU33" s="60"/>
      <c r="AV33" s="60"/>
      <c r="AW33" s="60"/>
      <c r="AX33" s="60"/>
      <c r="AY33" s="84"/>
      <c r="AZ33" s="60" t="s">
        <v>52</v>
      </c>
      <c r="BA33" s="60"/>
      <c r="BB33" s="60"/>
      <c r="BC33" s="60"/>
      <c r="BD33" s="60"/>
      <c r="BE33" s="60"/>
      <c r="BF33" s="60" t="s">
        <v>52</v>
      </c>
      <c r="BG33" s="60"/>
      <c r="BH33" s="60"/>
      <c r="BI33" s="60"/>
      <c r="BJ33" s="60"/>
      <c r="BK33" s="84"/>
      <c r="BL33" s="36" t="s">
        <v>126</v>
      </c>
    </row>
    <row r="34" spans="1:64" ht="78.75" hidden="1" x14ac:dyDescent="0.2">
      <c r="A34" s="17" t="s">
        <v>8</v>
      </c>
      <c r="B34" s="18" t="s">
        <v>40</v>
      </c>
      <c r="C34" s="19" t="s">
        <v>21</v>
      </c>
      <c r="D34" s="60" t="s">
        <v>52</v>
      </c>
      <c r="E34" s="60"/>
      <c r="F34" s="60"/>
      <c r="G34" s="60"/>
      <c r="H34" s="60"/>
      <c r="I34" s="60"/>
      <c r="J34" s="60" t="s">
        <v>52</v>
      </c>
      <c r="K34" s="60"/>
      <c r="L34" s="60"/>
      <c r="M34" s="60"/>
      <c r="N34" s="60"/>
      <c r="O34" s="60"/>
      <c r="P34" s="60" t="s">
        <v>52</v>
      </c>
      <c r="Q34" s="60"/>
      <c r="R34" s="60"/>
      <c r="S34" s="60"/>
      <c r="T34" s="60"/>
      <c r="U34" s="60"/>
      <c r="V34" s="60" t="s">
        <v>52</v>
      </c>
      <c r="W34" s="60"/>
      <c r="X34" s="60"/>
      <c r="Y34" s="60"/>
      <c r="Z34" s="60"/>
      <c r="AA34" s="60"/>
      <c r="AB34" s="60" t="s">
        <v>52</v>
      </c>
      <c r="AC34" s="60"/>
      <c r="AD34" s="60"/>
      <c r="AE34" s="60"/>
      <c r="AF34" s="60"/>
      <c r="AG34" s="60"/>
      <c r="AH34" s="60" t="s">
        <v>52</v>
      </c>
      <c r="AI34" s="60"/>
      <c r="AJ34" s="60"/>
      <c r="AK34" s="60"/>
      <c r="AL34" s="60"/>
      <c r="AM34" s="84"/>
      <c r="AN34" s="60" t="s">
        <v>52</v>
      </c>
      <c r="AO34" s="60"/>
      <c r="AP34" s="60"/>
      <c r="AQ34" s="60"/>
      <c r="AR34" s="60"/>
      <c r="AS34" s="60"/>
      <c r="AT34" s="60" t="s">
        <v>52</v>
      </c>
      <c r="AU34" s="60"/>
      <c r="AV34" s="60"/>
      <c r="AW34" s="60"/>
      <c r="AX34" s="60"/>
      <c r="AY34" s="84"/>
      <c r="AZ34" s="60" t="s">
        <v>52</v>
      </c>
      <c r="BA34" s="60"/>
      <c r="BB34" s="60"/>
      <c r="BC34" s="60"/>
      <c r="BD34" s="60"/>
      <c r="BE34" s="60"/>
      <c r="BF34" s="60" t="s">
        <v>52</v>
      </c>
      <c r="BG34" s="60"/>
      <c r="BH34" s="60"/>
      <c r="BI34" s="60"/>
      <c r="BJ34" s="60"/>
      <c r="BK34" s="84"/>
      <c r="BL34" s="36" t="s">
        <v>126</v>
      </c>
    </row>
    <row r="35" spans="1:64" ht="0.75" hidden="1" customHeight="1" x14ac:dyDescent="0.2">
      <c r="A35" s="17" t="s">
        <v>41</v>
      </c>
      <c r="B35" s="18" t="s">
        <v>42</v>
      </c>
      <c r="C35" s="19" t="s">
        <v>21</v>
      </c>
      <c r="D35" s="60" t="s">
        <v>52</v>
      </c>
      <c r="E35" s="60"/>
      <c r="F35" s="60"/>
      <c r="G35" s="60"/>
      <c r="H35" s="60"/>
      <c r="I35" s="60"/>
      <c r="J35" s="60" t="s">
        <v>52</v>
      </c>
      <c r="K35" s="60"/>
      <c r="L35" s="60"/>
      <c r="M35" s="60"/>
      <c r="N35" s="60"/>
      <c r="O35" s="60"/>
      <c r="P35" s="60" t="s">
        <v>52</v>
      </c>
      <c r="Q35" s="60"/>
      <c r="R35" s="60"/>
      <c r="S35" s="60"/>
      <c r="T35" s="60"/>
      <c r="U35" s="60"/>
      <c r="V35" s="60" t="s">
        <v>52</v>
      </c>
      <c r="W35" s="60"/>
      <c r="X35" s="60"/>
      <c r="Y35" s="60"/>
      <c r="Z35" s="60"/>
      <c r="AA35" s="60"/>
      <c r="AB35" s="60" t="s">
        <v>52</v>
      </c>
      <c r="AC35" s="60"/>
      <c r="AD35" s="60"/>
      <c r="AE35" s="60"/>
      <c r="AF35" s="60"/>
      <c r="AG35" s="60"/>
      <c r="AH35" s="60" t="s">
        <v>52</v>
      </c>
      <c r="AI35" s="60"/>
      <c r="AJ35" s="60"/>
      <c r="AK35" s="60"/>
      <c r="AL35" s="60"/>
      <c r="AM35" s="84"/>
      <c r="AN35" s="60" t="s">
        <v>52</v>
      </c>
      <c r="AO35" s="60"/>
      <c r="AP35" s="60"/>
      <c r="AQ35" s="60"/>
      <c r="AR35" s="60"/>
      <c r="AS35" s="60"/>
      <c r="AT35" s="60" t="s">
        <v>52</v>
      </c>
      <c r="AU35" s="60"/>
      <c r="AV35" s="60"/>
      <c r="AW35" s="60"/>
      <c r="AX35" s="60"/>
      <c r="AY35" s="84"/>
      <c r="AZ35" s="60" t="s">
        <v>52</v>
      </c>
      <c r="BA35" s="60"/>
      <c r="BB35" s="60"/>
      <c r="BC35" s="60"/>
      <c r="BD35" s="60"/>
      <c r="BE35" s="60"/>
      <c r="BF35" s="60" t="s">
        <v>52</v>
      </c>
      <c r="BG35" s="60"/>
      <c r="BH35" s="60"/>
      <c r="BI35" s="60"/>
      <c r="BJ35" s="60"/>
      <c r="BK35" s="84"/>
      <c r="BL35" s="36" t="s">
        <v>126</v>
      </c>
    </row>
    <row r="36" spans="1:64" ht="78.75" hidden="1" x14ac:dyDescent="0.2">
      <c r="A36" s="17" t="s">
        <v>43</v>
      </c>
      <c r="B36" s="18" t="s">
        <v>44</v>
      </c>
      <c r="C36" s="19" t="s">
        <v>21</v>
      </c>
      <c r="D36" s="60" t="s">
        <v>52</v>
      </c>
      <c r="E36" s="60"/>
      <c r="F36" s="60"/>
      <c r="G36" s="60"/>
      <c r="H36" s="60"/>
      <c r="I36" s="60"/>
      <c r="J36" s="60" t="s">
        <v>52</v>
      </c>
      <c r="K36" s="60"/>
      <c r="L36" s="60"/>
      <c r="M36" s="60"/>
      <c r="N36" s="60"/>
      <c r="O36" s="60"/>
      <c r="P36" s="60" t="s">
        <v>52</v>
      </c>
      <c r="Q36" s="60"/>
      <c r="R36" s="60"/>
      <c r="S36" s="60"/>
      <c r="T36" s="60"/>
      <c r="U36" s="60"/>
      <c r="V36" s="60" t="s">
        <v>52</v>
      </c>
      <c r="W36" s="60"/>
      <c r="X36" s="60"/>
      <c r="Y36" s="60"/>
      <c r="Z36" s="60"/>
      <c r="AA36" s="60"/>
      <c r="AB36" s="60" t="s">
        <v>52</v>
      </c>
      <c r="AC36" s="60"/>
      <c r="AD36" s="60"/>
      <c r="AE36" s="60"/>
      <c r="AF36" s="60"/>
      <c r="AG36" s="60"/>
      <c r="AH36" s="60" t="s">
        <v>52</v>
      </c>
      <c r="AI36" s="60"/>
      <c r="AJ36" s="60"/>
      <c r="AK36" s="60"/>
      <c r="AL36" s="60"/>
      <c r="AM36" s="84"/>
      <c r="AN36" s="60" t="s">
        <v>52</v>
      </c>
      <c r="AO36" s="60"/>
      <c r="AP36" s="60"/>
      <c r="AQ36" s="60"/>
      <c r="AR36" s="60"/>
      <c r="AS36" s="60"/>
      <c r="AT36" s="60" t="s">
        <v>52</v>
      </c>
      <c r="AU36" s="60"/>
      <c r="AV36" s="60"/>
      <c r="AW36" s="60"/>
      <c r="AX36" s="60"/>
      <c r="AY36" s="84"/>
      <c r="AZ36" s="60" t="s">
        <v>52</v>
      </c>
      <c r="BA36" s="60"/>
      <c r="BB36" s="60"/>
      <c r="BC36" s="60"/>
      <c r="BD36" s="60"/>
      <c r="BE36" s="60"/>
      <c r="BF36" s="60" t="s">
        <v>52</v>
      </c>
      <c r="BG36" s="60"/>
      <c r="BH36" s="60"/>
      <c r="BI36" s="60"/>
      <c r="BJ36" s="60"/>
      <c r="BK36" s="84"/>
      <c r="BL36" s="36" t="s">
        <v>126</v>
      </c>
    </row>
    <row r="37" spans="1:64" ht="31.5" x14ac:dyDescent="0.2">
      <c r="A37" s="17" t="s">
        <v>9</v>
      </c>
      <c r="B37" s="18" t="s">
        <v>45</v>
      </c>
      <c r="C37" s="19" t="s">
        <v>21</v>
      </c>
      <c r="D37" s="60" t="s">
        <v>52</v>
      </c>
      <c r="E37" s="60">
        <f t="shared" ref="E37:I37" si="5">E38+E46+E68+E80</f>
        <v>0.16</v>
      </c>
      <c r="F37" s="60">
        <f t="shared" si="5"/>
        <v>0</v>
      </c>
      <c r="G37" s="60">
        <f t="shared" si="5"/>
        <v>9.5139999999999993</v>
      </c>
      <c r="H37" s="60">
        <f t="shared" si="5"/>
        <v>0</v>
      </c>
      <c r="I37" s="60">
        <f t="shared" si="5"/>
        <v>0</v>
      </c>
      <c r="J37" s="60" t="s">
        <v>52</v>
      </c>
      <c r="K37" s="60">
        <f t="shared" ref="K37:O37" si="6">K38+K46+K68+K80</f>
        <v>0.16</v>
      </c>
      <c r="L37" s="60">
        <f t="shared" si="6"/>
        <v>0</v>
      </c>
      <c r="M37" s="60">
        <f t="shared" si="6"/>
        <v>9.5139999999999993</v>
      </c>
      <c r="N37" s="60">
        <f t="shared" si="6"/>
        <v>0</v>
      </c>
      <c r="O37" s="60">
        <f t="shared" si="6"/>
        <v>0</v>
      </c>
      <c r="P37" s="60" t="s">
        <v>52</v>
      </c>
      <c r="Q37" s="60">
        <f t="shared" ref="Q37:U37" si="7">Q38+Q46+Q68+Q80</f>
        <v>0</v>
      </c>
      <c r="R37" s="60">
        <f t="shared" si="7"/>
        <v>0</v>
      </c>
      <c r="S37" s="60">
        <f t="shared" si="7"/>
        <v>6.8879999999999999</v>
      </c>
      <c r="T37" s="60">
        <f t="shared" si="7"/>
        <v>0</v>
      </c>
      <c r="U37" s="60">
        <f t="shared" si="7"/>
        <v>0</v>
      </c>
      <c r="V37" s="60" t="s">
        <v>52</v>
      </c>
      <c r="W37" s="60">
        <f t="shared" ref="W37:AA37" si="8">W38+W46+W68+W80</f>
        <v>0</v>
      </c>
      <c r="X37" s="60">
        <f t="shared" si="8"/>
        <v>0</v>
      </c>
      <c r="Y37" s="60">
        <f t="shared" si="8"/>
        <v>5.3970000000000002</v>
      </c>
      <c r="Z37" s="60">
        <f t="shared" si="8"/>
        <v>0</v>
      </c>
      <c r="AA37" s="60">
        <f t="shared" si="8"/>
        <v>0</v>
      </c>
      <c r="AB37" s="60" t="s">
        <v>52</v>
      </c>
      <c r="AC37" s="60">
        <f t="shared" ref="AC37:AF37" si="9">AC38+AC46+AC68+AC80</f>
        <v>0</v>
      </c>
      <c r="AD37" s="60">
        <f t="shared" si="9"/>
        <v>0</v>
      </c>
      <c r="AE37" s="60">
        <f t="shared" si="9"/>
        <v>4.0590000000000002</v>
      </c>
      <c r="AF37" s="60">
        <f t="shared" si="9"/>
        <v>0</v>
      </c>
      <c r="AG37" s="96">
        <v>420</v>
      </c>
      <c r="AH37" s="60" t="s">
        <v>52</v>
      </c>
      <c r="AI37" s="60">
        <f t="shared" ref="AI37:AM37" si="10">AI38+AI46+AI68+AI80</f>
        <v>0</v>
      </c>
      <c r="AJ37" s="60">
        <f t="shared" si="10"/>
        <v>0</v>
      </c>
      <c r="AK37" s="60">
        <f t="shared" si="10"/>
        <v>4.1639999999999997</v>
      </c>
      <c r="AL37" s="60">
        <f t="shared" si="10"/>
        <v>0</v>
      </c>
      <c r="AM37" s="84">
        <f t="shared" si="10"/>
        <v>450</v>
      </c>
      <c r="AN37" s="60" t="s">
        <v>52</v>
      </c>
      <c r="AO37" s="60">
        <f t="shared" ref="AO37:AR37" si="11">AO38+AO46+AO68+AO80</f>
        <v>0</v>
      </c>
      <c r="AP37" s="60">
        <f t="shared" si="11"/>
        <v>0</v>
      </c>
      <c r="AQ37" s="60">
        <f t="shared" si="11"/>
        <v>3.1310000000000002</v>
      </c>
      <c r="AR37" s="60">
        <f t="shared" si="11"/>
        <v>0</v>
      </c>
      <c r="AS37" s="84">
        <f t="shared" ref="AS37:AY37" si="12">AS38+AS46+AS68+AS80</f>
        <v>1297</v>
      </c>
      <c r="AT37" s="60" t="s">
        <v>52</v>
      </c>
      <c r="AU37" s="60">
        <f t="shared" si="12"/>
        <v>0</v>
      </c>
      <c r="AV37" s="60">
        <f t="shared" si="12"/>
        <v>0</v>
      </c>
      <c r="AW37" s="60">
        <f t="shared" si="12"/>
        <v>3.1310000000000002</v>
      </c>
      <c r="AX37" s="60">
        <f t="shared" si="12"/>
        <v>0</v>
      </c>
      <c r="AY37" s="84">
        <f t="shared" si="12"/>
        <v>1450</v>
      </c>
      <c r="AZ37" s="60" t="s">
        <v>52</v>
      </c>
      <c r="BA37" s="60">
        <f t="shared" ref="BA37:BD37" si="13">BA38+BA46+BA68+BA80</f>
        <v>0</v>
      </c>
      <c r="BB37" s="60">
        <f t="shared" si="13"/>
        <v>0</v>
      </c>
      <c r="BC37" s="60">
        <f t="shared" si="13"/>
        <v>7.4149999999999991</v>
      </c>
      <c r="BD37" s="60">
        <f t="shared" si="13"/>
        <v>0</v>
      </c>
      <c r="BE37" s="84">
        <f t="shared" ref="BE37:BK37" si="14">BE38+BE46+BE68+BE80</f>
        <v>1288</v>
      </c>
      <c r="BF37" s="60" t="s">
        <v>52</v>
      </c>
      <c r="BG37" s="60">
        <f t="shared" si="14"/>
        <v>0.5</v>
      </c>
      <c r="BH37" s="60">
        <f t="shared" si="14"/>
        <v>0</v>
      </c>
      <c r="BI37" s="60">
        <f t="shared" si="14"/>
        <v>5.5069999999999997</v>
      </c>
      <c r="BJ37" s="60">
        <f t="shared" si="14"/>
        <v>0</v>
      </c>
      <c r="BK37" s="84">
        <f t="shared" si="14"/>
        <v>1288</v>
      </c>
      <c r="BL37" s="38" t="s">
        <v>126</v>
      </c>
    </row>
    <row r="38" spans="1:64" ht="63" x14ac:dyDescent="0.2">
      <c r="A38" s="7" t="s">
        <v>10</v>
      </c>
      <c r="B38" s="8" t="s">
        <v>46</v>
      </c>
      <c r="C38" s="9" t="s">
        <v>21</v>
      </c>
      <c r="D38" s="65" t="s">
        <v>52</v>
      </c>
      <c r="E38" s="65">
        <f t="shared" ref="E38:I38" si="15">E39+E45</f>
        <v>0.16</v>
      </c>
      <c r="F38" s="65">
        <f t="shared" si="15"/>
        <v>0</v>
      </c>
      <c r="G38" s="65">
        <f t="shared" si="15"/>
        <v>0</v>
      </c>
      <c r="H38" s="65">
        <f t="shared" si="15"/>
        <v>0</v>
      </c>
      <c r="I38" s="65">
        <f t="shared" si="15"/>
        <v>0</v>
      </c>
      <c r="J38" s="65" t="s">
        <v>52</v>
      </c>
      <c r="K38" s="65">
        <f t="shared" ref="K38:O38" si="16">K39+K45</f>
        <v>0.16</v>
      </c>
      <c r="L38" s="65">
        <f t="shared" si="16"/>
        <v>0</v>
      </c>
      <c r="M38" s="65">
        <f t="shared" si="16"/>
        <v>0</v>
      </c>
      <c r="N38" s="65">
        <f t="shared" si="16"/>
        <v>0</v>
      </c>
      <c r="O38" s="65">
        <f t="shared" si="16"/>
        <v>0</v>
      </c>
      <c r="P38" s="65" t="s">
        <v>52</v>
      </c>
      <c r="Q38" s="65">
        <f t="shared" ref="Q38:U38" si="17">Q39+Q45</f>
        <v>0</v>
      </c>
      <c r="R38" s="65">
        <f t="shared" si="17"/>
        <v>0</v>
      </c>
      <c r="S38" s="65">
        <f t="shared" si="17"/>
        <v>0</v>
      </c>
      <c r="T38" s="65">
        <f t="shared" si="17"/>
        <v>0</v>
      </c>
      <c r="U38" s="65">
        <f t="shared" si="17"/>
        <v>0</v>
      </c>
      <c r="V38" s="65" t="s">
        <v>52</v>
      </c>
      <c r="W38" s="65">
        <f t="shared" ref="W38:AA38" si="18">W39+W45</f>
        <v>0</v>
      </c>
      <c r="X38" s="65">
        <f t="shared" si="18"/>
        <v>0</v>
      </c>
      <c r="Y38" s="65">
        <f t="shared" si="18"/>
        <v>0</v>
      </c>
      <c r="Z38" s="65">
        <f t="shared" si="18"/>
        <v>0</v>
      </c>
      <c r="AA38" s="65">
        <f t="shared" si="18"/>
        <v>0</v>
      </c>
      <c r="AB38" s="65" t="s">
        <v>52</v>
      </c>
      <c r="AC38" s="65">
        <f t="shared" ref="AC38:AG38" si="19">AC39+AC45</f>
        <v>0</v>
      </c>
      <c r="AD38" s="65">
        <f t="shared" si="19"/>
        <v>0</v>
      </c>
      <c r="AE38" s="65">
        <f t="shared" si="19"/>
        <v>0</v>
      </c>
      <c r="AF38" s="65">
        <f t="shared" si="19"/>
        <v>0</v>
      </c>
      <c r="AG38" s="65">
        <f t="shared" si="19"/>
        <v>0</v>
      </c>
      <c r="AH38" s="65" t="s">
        <v>52</v>
      </c>
      <c r="AI38" s="65">
        <f t="shared" ref="AI38:AM38" si="20">AI39+AI45</f>
        <v>0</v>
      </c>
      <c r="AJ38" s="65">
        <f t="shared" si="20"/>
        <v>0</v>
      </c>
      <c r="AK38" s="65">
        <f t="shared" si="20"/>
        <v>0</v>
      </c>
      <c r="AL38" s="65">
        <f t="shared" si="20"/>
        <v>0</v>
      </c>
      <c r="AM38" s="85">
        <f t="shared" si="20"/>
        <v>0</v>
      </c>
      <c r="AN38" s="65" t="s">
        <v>52</v>
      </c>
      <c r="AO38" s="65">
        <f t="shared" ref="AO38:AS38" si="21">AO39+AO45</f>
        <v>0</v>
      </c>
      <c r="AP38" s="65">
        <f t="shared" si="21"/>
        <v>0</v>
      </c>
      <c r="AQ38" s="65">
        <f t="shared" si="21"/>
        <v>0</v>
      </c>
      <c r="AR38" s="65">
        <f t="shared" si="21"/>
        <v>0</v>
      </c>
      <c r="AS38" s="65">
        <f t="shared" si="21"/>
        <v>0</v>
      </c>
      <c r="AT38" s="65" t="s">
        <v>52</v>
      </c>
      <c r="AU38" s="65">
        <f t="shared" ref="AU38:AY38" si="22">AU39+AU45</f>
        <v>0</v>
      </c>
      <c r="AV38" s="65">
        <f t="shared" si="22"/>
        <v>0</v>
      </c>
      <c r="AW38" s="65">
        <f t="shared" si="22"/>
        <v>0</v>
      </c>
      <c r="AX38" s="65">
        <f t="shared" si="22"/>
        <v>0</v>
      </c>
      <c r="AY38" s="85">
        <f t="shared" si="22"/>
        <v>0</v>
      </c>
      <c r="AZ38" s="65" t="s">
        <v>52</v>
      </c>
      <c r="BA38" s="65">
        <f t="shared" ref="BA38:BE38" si="23">BA39+BA45</f>
        <v>0</v>
      </c>
      <c r="BB38" s="65">
        <f t="shared" si="23"/>
        <v>0</v>
      </c>
      <c r="BC38" s="65">
        <f t="shared" si="23"/>
        <v>0</v>
      </c>
      <c r="BD38" s="65">
        <f t="shared" si="23"/>
        <v>0</v>
      </c>
      <c r="BE38" s="65">
        <f t="shared" si="23"/>
        <v>0</v>
      </c>
      <c r="BF38" s="65" t="s">
        <v>52</v>
      </c>
      <c r="BG38" s="65">
        <f t="shared" ref="BG38:BK38" si="24">BG39+BG45</f>
        <v>0.5</v>
      </c>
      <c r="BH38" s="65">
        <f t="shared" si="24"/>
        <v>0</v>
      </c>
      <c r="BI38" s="65">
        <f t="shared" si="24"/>
        <v>0</v>
      </c>
      <c r="BJ38" s="65">
        <f t="shared" si="24"/>
        <v>0</v>
      </c>
      <c r="BK38" s="85">
        <f t="shared" si="24"/>
        <v>0</v>
      </c>
      <c r="BL38" s="38" t="s">
        <v>126</v>
      </c>
    </row>
    <row r="39" spans="1:64" ht="31.5" x14ac:dyDescent="0.2">
      <c r="A39" s="10" t="s">
        <v>11</v>
      </c>
      <c r="B39" s="11" t="s">
        <v>47</v>
      </c>
      <c r="C39" s="12" t="s">
        <v>21</v>
      </c>
      <c r="D39" s="63" t="s">
        <v>52</v>
      </c>
      <c r="E39" s="63">
        <f>E40+E43+E44</f>
        <v>0.16</v>
      </c>
      <c r="F39" s="63">
        <f t="shared" ref="F39:I39" si="25">F40+F43+F44</f>
        <v>0</v>
      </c>
      <c r="G39" s="63">
        <f t="shared" si="25"/>
        <v>0</v>
      </c>
      <c r="H39" s="63">
        <f t="shared" si="25"/>
        <v>0</v>
      </c>
      <c r="I39" s="63">
        <f t="shared" si="25"/>
        <v>0</v>
      </c>
      <c r="J39" s="63" t="s">
        <v>52</v>
      </c>
      <c r="K39" s="63">
        <f t="shared" ref="K39:O39" si="26">K40+K43+K44</f>
        <v>0.16</v>
      </c>
      <c r="L39" s="63">
        <f t="shared" si="26"/>
        <v>0</v>
      </c>
      <c r="M39" s="63">
        <f t="shared" si="26"/>
        <v>0</v>
      </c>
      <c r="N39" s="63">
        <f t="shared" si="26"/>
        <v>0</v>
      </c>
      <c r="O39" s="63">
        <f t="shared" si="26"/>
        <v>0</v>
      </c>
      <c r="P39" s="63" t="s">
        <v>52</v>
      </c>
      <c r="Q39" s="63">
        <f t="shared" ref="Q39:U39" si="27">Q40+Q43+Q44</f>
        <v>0</v>
      </c>
      <c r="R39" s="63">
        <f t="shared" si="27"/>
        <v>0</v>
      </c>
      <c r="S39" s="63">
        <f t="shared" si="27"/>
        <v>0</v>
      </c>
      <c r="T39" s="63">
        <f t="shared" si="27"/>
        <v>0</v>
      </c>
      <c r="U39" s="63">
        <f t="shared" si="27"/>
        <v>0</v>
      </c>
      <c r="V39" s="63" t="s">
        <v>52</v>
      </c>
      <c r="W39" s="63">
        <f t="shared" ref="W39:AA39" si="28">W40+W43+W44</f>
        <v>0</v>
      </c>
      <c r="X39" s="63">
        <f t="shared" si="28"/>
        <v>0</v>
      </c>
      <c r="Y39" s="63">
        <f t="shared" si="28"/>
        <v>0</v>
      </c>
      <c r="Z39" s="63">
        <f t="shared" si="28"/>
        <v>0</v>
      </c>
      <c r="AA39" s="63">
        <f t="shared" si="28"/>
        <v>0</v>
      </c>
      <c r="AB39" s="63" t="s">
        <v>52</v>
      </c>
      <c r="AC39" s="63">
        <f t="shared" ref="AC39:AG39" si="29">AC40+AC43+AC44</f>
        <v>0</v>
      </c>
      <c r="AD39" s="63">
        <f t="shared" si="29"/>
        <v>0</v>
      </c>
      <c r="AE39" s="63">
        <f t="shared" si="29"/>
        <v>0</v>
      </c>
      <c r="AF39" s="63">
        <f t="shared" si="29"/>
        <v>0</v>
      </c>
      <c r="AG39" s="63">
        <f t="shared" si="29"/>
        <v>0</v>
      </c>
      <c r="AH39" s="63" t="s">
        <v>52</v>
      </c>
      <c r="AI39" s="63">
        <f t="shared" ref="AI39:AM39" si="30">AI40+AI43+AI44</f>
        <v>0</v>
      </c>
      <c r="AJ39" s="63">
        <f t="shared" si="30"/>
        <v>0</v>
      </c>
      <c r="AK39" s="63">
        <f t="shared" si="30"/>
        <v>0</v>
      </c>
      <c r="AL39" s="63">
        <f t="shared" si="30"/>
        <v>0</v>
      </c>
      <c r="AM39" s="86">
        <f t="shared" si="30"/>
        <v>0</v>
      </c>
      <c r="AN39" s="63" t="s">
        <v>52</v>
      </c>
      <c r="AO39" s="63">
        <f t="shared" ref="AO39:AS39" si="31">AO40+AO43+AO44</f>
        <v>0</v>
      </c>
      <c r="AP39" s="63">
        <f t="shared" si="31"/>
        <v>0</v>
      </c>
      <c r="AQ39" s="63">
        <f t="shared" si="31"/>
        <v>0</v>
      </c>
      <c r="AR39" s="63">
        <f t="shared" si="31"/>
        <v>0</v>
      </c>
      <c r="AS39" s="63">
        <f t="shared" si="31"/>
        <v>0</v>
      </c>
      <c r="AT39" s="63" t="s">
        <v>52</v>
      </c>
      <c r="AU39" s="63">
        <f t="shared" ref="AU39:AY39" si="32">AU40+AU43+AU44</f>
        <v>0</v>
      </c>
      <c r="AV39" s="63">
        <f t="shared" si="32"/>
        <v>0</v>
      </c>
      <c r="AW39" s="63">
        <f t="shared" si="32"/>
        <v>0</v>
      </c>
      <c r="AX39" s="63">
        <f t="shared" si="32"/>
        <v>0</v>
      </c>
      <c r="AY39" s="86">
        <f t="shared" si="32"/>
        <v>0</v>
      </c>
      <c r="AZ39" s="63" t="s">
        <v>52</v>
      </c>
      <c r="BA39" s="63">
        <f t="shared" ref="BA39:BE39" si="33">BA40+BA43+BA44</f>
        <v>0</v>
      </c>
      <c r="BB39" s="63">
        <f t="shared" si="33"/>
        <v>0</v>
      </c>
      <c r="BC39" s="63">
        <f t="shared" si="33"/>
        <v>0</v>
      </c>
      <c r="BD39" s="63">
        <f t="shared" si="33"/>
        <v>0</v>
      </c>
      <c r="BE39" s="63">
        <f t="shared" si="33"/>
        <v>0</v>
      </c>
      <c r="BF39" s="63" t="s">
        <v>52</v>
      </c>
      <c r="BG39" s="63">
        <f>BG40+BG43+BG44</f>
        <v>0.5</v>
      </c>
      <c r="BH39" s="63">
        <f t="shared" ref="BH39:BK39" si="34">BH40+BH43+BH44</f>
        <v>0</v>
      </c>
      <c r="BI39" s="63">
        <f t="shared" si="34"/>
        <v>0</v>
      </c>
      <c r="BJ39" s="63">
        <f t="shared" si="34"/>
        <v>0</v>
      </c>
      <c r="BK39" s="86">
        <f t="shared" si="34"/>
        <v>0</v>
      </c>
      <c r="BL39" s="36" t="s">
        <v>126</v>
      </c>
    </row>
    <row r="40" spans="1:64" ht="47.25" x14ac:dyDescent="0.2">
      <c r="A40" s="14" t="s">
        <v>101</v>
      </c>
      <c r="B40" s="47" t="s">
        <v>201</v>
      </c>
      <c r="C40" s="48" t="s">
        <v>202</v>
      </c>
      <c r="D40" s="60">
        <v>4</v>
      </c>
      <c r="E40" s="60">
        <v>0.16</v>
      </c>
      <c r="F40" s="43">
        <v>0</v>
      </c>
      <c r="G40" s="43">
        <v>0</v>
      </c>
      <c r="H40" s="43">
        <v>0</v>
      </c>
      <c r="I40" s="43">
        <v>0</v>
      </c>
      <c r="J40" s="60">
        <v>2</v>
      </c>
      <c r="K40" s="60">
        <v>0.16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87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87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87">
        <v>0</v>
      </c>
      <c r="BL40" s="39" t="s">
        <v>126</v>
      </c>
    </row>
    <row r="41" spans="1:64" ht="47.25" x14ac:dyDescent="0.2">
      <c r="A41" s="14" t="s">
        <v>102</v>
      </c>
      <c r="B41" s="47" t="s">
        <v>203</v>
      </c>
      <c r="C41" s="48" t="s">
        <v>204</v>
      </c>
      <c r="D41" s="60">
        <v>4</v>
      </c>
      <c r="E41" s="60">
        <v>0.25</v>
      </c>
      <c r="F41" s="43">
        <v>0</v>
      </c>
      <c r="G41" s="43">
        <v>0</v>
      </c>
      <c r="H41" s="43">
        <v>0</v>
      </c>
      <c r="I41" s="43">
        <v>0</v>
      </c>
      <c r="J41" s="60">
        <v>3</v>
      </c>
      <c r="K41" s="60">
        <v>0.25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87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87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87">
        <v>0</v>
      </c>
      <c r="BL41" s="37" t="s">
        <v>126</v>
      </c>
    </row>
    <row r="42" spans="1:64" ht="47.25" x14ac:dyDescent="0.2">
      <c r="A42" s="14" t="s">
        <v>103</v>
      </c>
      <c r="B42" s="49" t="s">
        <v>205</v>
      </c>
      <c r="C42" s="50" t="s">
        <v>206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68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68">
        <v>0</v>
      </c>
      <c r="AI42" s="43">
        <v>0</v>
      </c>
      <c r="AJ42" s="43">
        <v>0</v>
      </c>
      <c r="AK42" s="43">
        <v>0</v>
      </c>
      <c r="AL42" s="43">
        <v>0</v>
      </c>
      <c r="AM42" s="87">
        <v>0</v>
      </c>
      <c r="AN42" s="68" t="s">
        <v>127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68" t="s">
        <v>127</v>
      </c>
      <c r="AU42" s="43">
        <v>0</v>
      </c>
      <c r="AV42" s="43">
        <v>0</v>
      </c>
      <c r="AW42" s="43">
        <v>0</v>
      </c>
      <c r="AX42" s="43">
        <v>0</v>
      </c>
      <c r="AY42" s="87">
        <v>0</v>
      </c>
      <c r="AZ42" s="68" t="s">
        <v>127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68" t="s">
        <v>127</v>
      </c>
      <c r="BG42" s="43">
        <v>0</v>
      </c>
      <c r="BH42" s="43">
        <v>0</v>
      </c>
      <c r="BI42" s="43">
        <v>0</v>
      </c>
      <c r="BJ42" s="43">
        <v>0</v>
      </c>
      <c r="BK42" s="87">
        <v>0</v>
      </c>
      <c r="BL42" s="37" t="s">
        <v>126</v>
      </c>
    </row>
    <row r="43" spans="1:64" ht="63" x14ac:dyDescent="0.2">
      <c r="A43" s="14" t="s">
        <v>259</v>
      </c>
      <c r="B43" s="94" t="s">
        <v>261</v>
      </c>
      <c r="C43" s="95" t="s">
        <v>262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87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87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115">
        <v>3</v>
      </c>
      <c r="BG43" s="115">
        <v>0.25</v>
      </c>
      <c r="BH43" s="43">
        <v>0</v>
      </c>
      <c r="BI43" s="43">
        <v>0</v>
      </c>
      <c r="BJ43" s="43">
        <v>0</v>
      </c>
      <c r="BK43" s="87">
        <v>0</v>
      </c>
      <c r="BL43" s="37" t="s">
        <v>126</v>
      </c>
    </row>
    <row r="44" spans="1:64" ht="63" x14ac:dyDescent="0.2">
      <c r="A44" s="14" t="s">
        <v>260</v>
      </c>
      <c r="B44" s="94" t="s">
        <v>263</v>
      </c>
      <c r="C44" s="95" t="s">
        <v>264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68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68">
        <v>0</v>
      </c>
      <c r="AI44" s="43">
        <v>0</v>
      </c>
      <c r="AJ44" s="43">
        <v>0</v>
      </c>
      <c r="AK44" s="43">
        <v>0</v>
      </c>
      <c r="AL44" s="43">
        <v>0</v>
      </c>
      <c r="AM44" s="87">
        <v>0</v>
      </c>
      <c r="AN44" s="68" t="s">
        <v>127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68" t="s">
        <v>127</v>
      </c>
      <c r="AU44" s="43">
        <v>0</v>
      </c>
      <c r="AV44" s="43">
        <v>0</v>
      </c>
      <c r="AW44" s="43">
        <v>0</v>
      </c>
      <c r="AX44" s="43">
        <v>0</v>
      </c>
      <c r="AY44" s="87">
        <v>0</v>
      </c>
      <c r="AZ44" s="68" t="s">
        <v>127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116">
        <v>3</v>
      </c>
      <c r="BG44" s="115">
        <v>0.25</v>
      </c>
      <c r="BH44" s="43">
        <v>0</v>
      </c>
      <c r="BI44" s="43">
        <v>0</v>
      </c>
      <c r="BJ44" s="43">
        <v>0</v>
      </c>
      <c r="BK44" s="87">
        <v>0</v>
      </c>
      <c r="BL44" s="37" t="s">
        <v>126</v>
      </c>
    </row>
    <row r="45" spans="1:64" ht="47.25" x14ac:dyDescent="0.2">
      <c r="A45" s="10" t="s">
        <v>12</v>
      </c>
      <c r="B45" s="11" t="s">
        <v>48</v>
      </c>
      <c r="C45" s="12" t="s">
        <v>21</v>
      </c>
      <c r="D45" s="63" t="s">
        <v>52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 t="s">
        <v>52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 t="s">
        <v>52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 t="s">
        <v>52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 t="s">
        <v>52</v>
      </c>
      <c r="AC45" s="63">
        <v>0</v>
      </c>
      <c r="AD45" s="63">
        <v>0</v>
      </c>
      <c r="AE45" s="63">
        <v>0</v>
      </c>
      <c r="AF45" s="63">
        <v>0</v>
      </c>
      <c r="AG45" s="63">
        <v>0</v>
      </c>
      <c r="AH45" s="63" t="s">
        <v>52</v>
      </c>
      <c r="AI45" s="63">
        <v>0</v>
      </c>
      <c r="AJ45" s="63">
        <v>0</v>
      </c>
      <c r="AK45" s="63">
        <v>0</v>
      </c>
      <c r="AL45" s="63">
        <v>0</v>
      </c>
      <c r="AM45" s="86">
        <v>0</v>
      </c>
      <c r="AN45" s="63" t="s">
        <v>52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 t="s">
        <v>52</v>
      </c>
      <c r="AU45" s="63">
        <v>0</v>
      </c>
      <c r="AV45" s="63">
        <v>0</v>
      </c>
      <c r="AW45" s="63">
        <v>0</v>
      </c>
      <c r="AX45" s="63">
        <v>0</v>
      </c>
      <c r="AY45" s="86">
        <v>0</v>
      </c>
      <c r="AZ45" s="63" t="s">
        <v>52</v>
      </c>
      <c r="BA45" s="63">
        <v>0</v>
      </c>
      <c r="BB45" s="63">
        <v>0</v>
      </c>
      <c r="BC45" s="63">
        <v>0</v>
      </c>
      <c r="BD45" s="63">
        <v>0</v>
      </c>
      <c r="BE45" s="63">
        <v>0</v>
      </c>
      <c r="BF45" s="63" t="s">
        <v>52</v>
      </c>
      <c r="BG45" s="63">
        <v>0</v>
      </c>
      <c r="BH45" s="63">
        <v>0</v>
      </c>
      <c r="BI45" s="63">
        <v>0</v>
      </c>
      <c r="BJ45" s="63">
        <v>0</v>
      </c>
      <c r="BK45" s="86">
        <v>0</v>
      </c>
      <c r="BL45" s="36" t="s">
        <v>126</v>
      </c>
    </row>
    <row r="46" spans="1:64" ht="47.25" x14ac:dyDescent="0.2">
      <c r="A46" s="7" t="s">
        <v>13</v>
      </c>
      <c r="B46" s="8" t="s">
        <v>49</v>
      </c>
      <c r="C46" s="7" t="s">
        <v>21</v>
      </c>
      <c r="D46" s="65" t="s">
        <v>52</v>
      </c>
      <c r="E46" s="65">
        <f t="shared" ref="E46:I46" si="35">E47+E66</f>
        <v>0</v>
      </c>
      <c r="F46" s="65">
        <f t="shared" si="35"/>
        <v>0</v>
      </c>
      <c r="G46" s="65">
        <f t="shared" si="35"/>
        <v>9.5139999999999993</v>
      </c>
      <c r="H46" s="65">
        <f t="shared" si="35"/>
        <v>0</v>
      </c>
      <c r="I46" s="65">
        <f t="shared" si="35"/>
        <v>0</v>
      </c>
      <c r="J46" s="65" t="s">
        <v>52</v>
      </c>
      <c r="K46" s="65">
        <f t="shared" ref="K46:O46" si="36">K47+K66</f>
        <v>0</v>
      </c>
      <c r="L46" s="65">
        <f t="shared" si="36"/>
        <v>0</v>
      </c>
      <c r="M46" s="65">
        <f t="shared" si="36"/>
        <v>9.5139999999999993</v>
      </c>
      <c r="N46" s="65">
        <f t="shared" si="36"/>
        <v>0</v>
      </c>
      <c r="O46" s="65">
        <f t="shared" si="36"/>
        <v>0</v>
      </c>
      <c r="P46" s="65" t="s">
        <v>52</v>
      </c>
      <c r="Q46" s="65">
        <f t="shared" ref="Q46:U46" si="37">Q47+Q66</f>
        <v>0</v>
      </c>
      <c r="R46" s="65">
        <f t="shared" si="37"/>
        <v>0</v>
      </c>
      <c r="S46" s="65">
        <f t="shared" si="37"/>
        <v>6.8879999999999999</v>
      </c>
      <c r="T46" s="65">
        <f t="shared" si="37"/>
        <v>0</v>
      </c>
      <c r="U46" s="65">
        <f t="shared" si="37"/>
        <v>0</v>
      </c>
      <c r="V46" s="65" t="s">
        <v>52</v>
      </c>
      <c r="W46" s="65">
        <f t="shared" ref="W46:AA46" si="38">W47+W66</f>
        <v>0</v>
      </c>
      <c r="X46" s="65">
        <f t="shared" si="38"/>
        <v>0</v>
      </c>
      <c r="Y46" s="65">
        <f t="shared" si="38"/>
        <v>5.3970000000000002</v>
      </c>
      <c r="Z46" s="65">
        <f t="shared" si="38"/>
        <v>0</v>
      </c>
      <c r="AA46" s="65">
        <f t="shared" si="38"/>
        <v>0</v>
      </c>
      <c r="AB46" s="65" t="s">
        <v>52</v>
      </c>
      <c r="AC46" s="65">
        <f t="shared" ref="AC46:AG46" si="39">AC47+AC66</f>
        <v>0</v>
      </c>
      <c r="AD46" s="65">
        <f t="shared" si="39"/>
        <v>0</v>
      </c>
      <c r="AE46" s="65">
        <f t="shared" si="39"/>
        <v>4.0590000000000002</v>
      </c>
      <c r="AF46" s="65">
        <f t="shared" si="39"/>
        <v>0</v>
      </c>
      <c r="AG46" s="65">
        <f t="shared" si="39"/>
        <v>0</v>
      </c>
      <c r="AH46" s="65" t="s">
        <v>52</v>
      </c>
      <c r="AI46" s="65">
        <f t="shared" ref="AI46:AM46" si="40">AI47+AI66</f>
        <v>0</v>
      </c>
      <c r="AJ46" s="65">
        <f t="shared" si="40"/>
        <v>0</v>
      </c>
      <c r="AK46" s="65">
        <f t="shared" si="40"/>
        <v>4.1639999999999997</v>
      </c>
      <c r="AL46" s="65">
        <f t="shared" si="40"/>
        <v>0</v>
      </c>
      <c r="AM46" s="85">
        <f t="shared" si="40"/>
        <v>0</v>
      </c>
      <c r="AN46" s="65" t="s">
        <v>52</v>
      </c>
      <c r="AO46" s="65">
        <f t="shared" ref="AO46:AS46" si="41">AO47+AO66</f>
        <v>0</v>
      </c>
      <c r="AP46" s="65">
        <f t="shared" si="41"/>
        <v>0</v>
      </c>
      <c r="AQ46" s="65">
        <f t="shared" si="41"/>
        <v>3.1310000000000002</v>
      </c>
      <c r="AR46" s="65">
        <f t="shared" si="41"/>
        <v>0</v>
      </c>
      <c r="AS46" s="65">
        <f t="shared" si="41"/>
        <v>0</v>
      </c>
      <c r="AT46" s="65" t="s">
        <v>52</v>
      </c>
      <c r="AU46" s="65">
        <f t="shared" ref="AU46:AY46" si="42">AU47+AU66</f>
        <v>0</v>
      </c>
      <c r="AV46" s="65">
        <f t="shared" si="42"/>
        <v>0</v>
      </c>
      <c r="AW46" s="65">
        <f t="shared" si="42"/>
        <v>3.1310000000000002</v>
      </c>
      <c r="AX46" s="65">
        <f t="shared" si="42"/>
        <v>0</v>
      </c>
      <c r="AY46" s="85">
        <f t="shared" si="42"/>
        <v>0</v>
      </c>
      <c r="AZ46" s="65" t="s">
        <v>52</v>
      </c>
      <c r="BA46" s="65">
        <f t="shared" ref="BA46:BE46" si="43">BA47+BA66</f>
        <v>0</v>
      </c>
      <c r="BB46" s="65">
        <f t="shared" si="43"/>
        <v>0</v>
      </c>
      <c r="BC46" s="65">
        <f t="shared" si="43"/>
        <v>7.4149999999999991</v>
      </c>
      <c r="BD46" s="65">
        <f t="shared" si="43"/>
        <v>0</v>
      </c>
      <c r="BE46" s="65">
        <f t="shared" si="43"/>
        <v>0</v>
      </c>
      <c r="BF46" s="65" t="s">
        <v>52</v>
      </c>
      <c r="BG46" s="65">
        <f t="shared" ref="BG46:BK46" si="44">BG47+BG66</f>
        <v>0</v>
      </c>
      <c r="BH46" s="65">
        <f t="shared" si="44"/>
        <v>0</v>
      </c>
      <c r="BI46" s="65">
        <f t="shared" si="44"/>
        <v>5.5069999999999997</v>
      </c>
      <c r="BJ46" s="65">
        <f t="shared" si="44"/>
        <v>0</v>
      </c>
      <c r="BK46" s="85">
        <f t="shared" si="44"/>
        <v>0</v>
      </c>
      <c r="BL46" s="36" t="s">
        <v>126</v>
      </c>
    </row>
    <row r="47" spans="1:64" ht="31.5" x14ac:dyDescent="0.2">
      <c r="A47" s="10" t="s">
        <v>50</v>
      </c>
      <c r="B47" s="11" t="s">
        <v>51</v>
      </c>
      <c r="C47" s="12" t="s">
        <v>21</v>
      </c>
      <c r="D47" s="63" t="s">
        <v>52</v>
      </c>
      <c r="E47" s="63">
        <f t="shared" ref="E47:I47" si="45">SUM(E48:E65)</f>
        <v>0</v>
      </c>
      <c r="F47" s="63">
        <f t="shared" si="45"/>
        <v>0</v>
      </c>
      <c r="G47" s="63">
        <f t="shared" si="45"/>
        <v>9.0139999999999993</v>
      </c>
      <c r="H47" s="63">
        <f t="shared" si="45"/>
        <v>0</v>
      </c>
      <c r="I47" s="63">
        <f t="shared" si="45"/>
        <v>0</v>
      </c>
      <c r="J47" s="63" t="s">
        <v>52</v>
      </c>
      <c r="K47" s="63">
        <f t="shared" ref="K47:O47" si="46">SUM(K48:K65)</f>
        <v>0</v>
      </c>
      <c r="L47" s="63">
        <f t="shared" si="46"/>
        <v>0</v>
      </c>
      <c r="M47" s="63">
        <f t="shared" si="46"/>
        <v>9.0139999999999993</v>
      </c>
      <c r="N47" s="63">
        <f t="shared" si="46"/>
        <v>0</v>
      </c>
      <c r="O47" s="63">
        <f t="shared" si="46"/>
        <v>0</v>
      </c>
      <c r="P47" s="63" t="s">
        <v>52</v>
      </c>
      <c r="Q47" s="63">
        <f t="shared" ref="Q47:U47" si="47">SUM(Q48:Q65)</f>
        <v>0</v>
      </c>
      <c r="R47" s="63">
        <f t="shared" si="47"/>
        <v>0</v>
      </c>
      <c r="S47" s="63">
        <f t="shared" si="47"/>
        <v>6.8879999999999999</v>
      </c>
      <c r="T47" s="63">
        <f t="shared" si="47"/>
        <v>0</v>
      </c>
      <c r="U47" s="63">
        <f t="shared" si="47"/>
        <v>0</v>
      </c>
      <c r="V47" s="63" t="s">
        <v>52</v>
      </c>
      <c r="W47" s="63">
        <f t="shared" ref="W47:AA47" si="48">SUM(W48:W65)</f>
        <v>0</v>
      </c>
      <c r="X47" s="63">
        <f t="shared" si="48"/>
        <v>0</v>
      </c>
      <c r="Y47" s="63">
        <f t="shared" si="48"/>
        <v>5.3970000000000002</v>
      </c>
      <c r="Z47" s="63">
        <f t="shared" si="48"/>
        <v>0</v>
      </c>
      <c r="AA47" s="63">
        <f t="shared" si="48"/>
        <v>0</v>
      </c>
      <c r="AB47" s="63" t="s">
        <v>52</v>
      </c>
      <c r="AC47" s="63">
        <f t="shared" ref="AC47:AG47" si="49">SUM(AC48:AC65)</f>
        <v>0</v>
      </c>
      <c r="AD47" s="63">
        <f t="shared" si="49"/>
        <v>0</v>
      </c>
      <c r="AE47" s="63">
        <f t="shared" si="49"/>
        <v>4.0590000000000002</v>
      </c>
      <c r="AF47" s="63">
        <f t="shared" si="49"/>
        <v>0</v>
      </c>
      <c r="AG47" s="63">
        <f t="shared" si="49"/>
        <v>0</v>
      </c>
      <c r="AH47" s="63" t="s">
        <v>52</v>
      </c>
      <c r="AI47" s="63">
        <f t="shared" ref="AI47:AM47" si="50">SUM(AI48:AI65)</f>
        <v>0</v>
      </c>
      <c r="AJ47" s="63">
        <f t="shared" si="50"/>
        <v>0</v>
      </c>
      <c r="AK47" s="63">
        <f t="shared" si="50"/>
        <v>4.1639999999999997</v>
      </c>
      <c r="AL47" s="63">
        <f t="shared" si="50"/>
        <v>0</v>
      </c>
      <c r="AM47" s="86">
        <f t="shared" si="50"/>
        <v>0</v>
      </c>
      <c r="AN47" s="63" t="s">
        <v>52</v>
      </c>
      <c r="AO47" s="63">
        <f t="shared" ref="AO47:AS47" si="51">SUM(AO48:AO65)</f>
        <v>0</v>
      </c>
      <c r="AP47" s="63">
        <f t="shared" si="51"/>
        <v>0</v>
      </c>
      <c r="AQ47" s="63">
        <f t="shared" si="51"/>
        <v>3.1310000000000002</v>
      </c>
      <c r="AR47" s="63">
        <f t="shared" si="51"/>
        <v>0</v>
      </c>
      <c r="AS47" s="63">
        <f t="shared" si="51"/>
        <v>0</v>
      </c>
      <c r="AT47" s="63" t="s">
        <v>52</v>
      </c>
      <c r="AU47" s="63">
        <f t="shared" ref="AU47:AY47" si="52">SUM(AU48:AU65)</f>
        <v>0</v>
      </c>
      <c r="AV47" s="63">
        <f t="shared" si="52"/>
        <v>0</v>
      </c>
      <c r="AW47" s="63">
        <f t="shared" si="52"/>
        <v>3.1310000000000002</v>
      </c>
      <c r="AX47" s="63">
        <f t="shared" si="52"/>
        <v>0</v>
      </c>
      <c r="AY47" s="86">
        <f t="shared" si="52"/>
        <v>0</v>
      </c>
      <c r="AZ47" s="63" t="s">
        <v>52</v>
      </c>
      <c r="BA47" s="63">
        <f t="shared" ref="BA47:BE47" si="53">SUM(BA48:BA65)</f>
        <v>0</v>
      </c>
      <c r="BB47" s="63">
        <f t="shared" si="53"/>
        <v>0</v>
      </c>
      <c r="BC47" s="63">
        <f t="shared" si="53"/>
        <v>7.4149999999999991</v>
      </c>
      <c r="BD47" s="63">
        <f t="shared" si="53"/>
        <v>0</v>
      </c>
      <c r="BE47" s="63">
        <f t="shared" si="53"/>
        <v>0</v>
      </c>
      <c r="BF47" s="63" t="s">
        <v>52</v>
      </c>
      <c r="BG47" s="63">
        <f t="shared" ref="BG47:BK47" si="54">SUM(BG48:BG65)</f>
        <v>0</v>
      </c>
      <c r="BH47" s="63">
        <f t="shared" si="54"/>
        <v>0</v>
      </c>
      <c r="BI47" s="63">
        <f t="shared" si="54"/>
        <v>5.5069999999999997</v>
      </c>
      <c r="BJ47" s="63">
        <f t="shared" si="54"/>
        <v>0</v>
      </c>
      <c r="BK47" s="86">
        <f t="shared" si="54"/>
        <v>0</v>
      </c>
      <c r="BL47" s="36" t="s">
        <v>126</v>
      </c>
    </row>
    <row r="48" spans="1:64" ht="63" x14ac:dyDescent="0.2">
      <c r="A48" s="14" t="s">
        <v>105</v>
      </c>
      <c r="B48" s="47" t="s">
        <v>209</v>
      </c>
      <c r="C48" s="48" t="s">
        <v>210</v>
      </c>
      <c r="D48" s="60">
        <v>3</v>
      </c>
      <c r="E48" s="43">
        <v>0</v>
      </c>
      <c r="F48" s="43">
        <v>0</v>
      </c>
      <c r="G48" s="60">
        <v>3.83</v>
      </c>
      <c r="H48" s="43">
        <v>0</v>
      </c>
      <c r="I48" s="43">
        <v>0</v>
      </c>
      <c r="J48" s="60">
        <v>4</v>
      </c>
      <c r="K48" s="43">
        <v>0</v>
      </c>
      <c r="L48" s="43">
        <v>0</v>
      </c>
      <c r="M48" s="60">
        <v>3.83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</v>
      </c>
      <c r="AB48" s="43">
        <v>0</v>
      </c>
      <c r="AC48" s="43">
        <v>0</v>
      </c>
      <c r="AD48" s="43">
        <v>0</v>
      </c>
      <c r="AE48" s="43">
        <v>0</v>
      </c>
      <c r="AF48" s="43">
        <v>0</v>
      </c>
      <c r="AG48" s="43">
        <v>0</v>
      </c>
      <c r="AH48" s="43">
        <v>0</v>
      </c>
      <c r="AI48" s="43">
        <v>0</v>
      </c>
      <c r="AJ48" s="43">
        <v>0</v>
      </c>
      <c r="AK48" s="43">
        <v>0</v>
      </c>
      <c r="AL48" s="43">
        <v>0</v>
      </c>
      <c r="AM48" s="87">
        <v>0</v>
      </c>
      <c r="AN48" s="43">
        <v>0</v>
      </c>
      <c r="AO48" s="43">
        <v>0</v>
      </c>
      <c r="AP48" s="43">
        <v>0</v>
      </c>
      <c r="AQ48" s="43">
        <v>0</v>
      </c>
      <c r="AR48" s="43">
        <v>0</v>
      </c>
      <c r="AS48" s="43">
        <v>0</v>
      </c>
      <c r="AT48" s="43">
        <v>0</v>
      </c>
      <c r="AU48" s="43">
        <v>0</v>
      </c>
      <c r="AV48" s="43">
        <v>0</v>
      </c>
      <c r="AW48" s="43">
        <v>0</v>
      </c>
      <c r="AX48" s="43">
        <v>0</v>
      </c>
      <c r="AY48" s="87">
        <v>0</v>
      </c>
      <c r="AZ48" s="43">
        <v>0</v>
      </c>
      <c r="BA48" s="43">
        <v>0</v>
      </c>
      <c r="BB48" s="43">
        <v>0</v>
      </c>
      <c r="BC48" s="43">
        <v>0</v>
      </c>
      <c r="BD48" s="43">
        <v>0</v>
      </c>
      <c r="BE48" s="43">
        <v>0</v>
      </c>
      <c r="BF48" s="43">
        <v>0</v>
      </c>
      <c r="BG48" s="43">
        <v>0</v>
      </c>
      <c r="BH48" s="43">
        <v>0</v>
      </c>
      <c r="BI48" s="43">
        <v>0</v>
      </c>
      <c r="BJ48" s="43">
        <v>0</v>
      </c>
      <c r="BK48" s="87">
        <v>0</v>
      </c>
      <c r="BL48" s="36" t="s">
        <v>126</v>
      </c>
    </row>
    <row r="49" spans="1:64" ht="78.75" x14ac:dyDescent="0.2">
      <c r="A49" s="14" t="s">
        <v>106</v>
      </c>
      <c r="B49" s="47" t="s">
        <v>211</v>
      </c>
      <c r="C49" s="48" t="s">
        <v>212</v>
      </c>
      <c r="D49" s="60">
        <v>4</v>
      </c>
      <c r="E49" s="43">
        <v>0</v>
      </c>
      <c r="F49" s="43">
        <v>0</v>
      </c>
      <c r="G49" s="60">
        <v>1.92</v>
      </c>
      <c r="H49" s="43">
        <v>0</v>
      </c>
      <c r="I49" s="43">
        <v>0</v>
      </c>
      <c r="J49" s="60">
        <v>2</v>
      </c>
      <c r="K49" s="43">
        <v>0</v>
      </c>
      <c r="L49" s="43">
        <v>0</v>
      </c>
      <c r="M49" s="60">
        <v>1.92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87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87">
        <v>0</v>
      </c>
      <c r="AZ49" s="43">
        <v>0</v>
      </c>
      <c r="BA49" s="43"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87">
        <v>0</v>
      </c>
      <c r="BL49" s="36" t="s">
        <v>126</v>
      </c>
    </row>
    <row r="50" spans="1:64" ht="78.75" x14ac:dyDescent="0.2">
      <c r="A50" s="14" t="s">
        <v>107</v>
      </c>
      <c r="B50" s="47" t="s">
        <v>213</v>
      </c>
      <c r="C50" s="48" t="s">
        <v>214</v>
      </c>
      <c r="D50" s="60">
        <v>4</v>
      </c>
      <c r="E50" s="43">
        <v>0</v>
      </c>
      <c r="F50" s="43">
        <v>0</v>
      </c>
      <c r="G50" s="60">
        <v>3.2639999999999998</v>
      </c>
      <c r="H50" s="43">
        <v>0</v>
      </c>
      <c r="I50" s="43">
        <v>0</v>
      </c>
      <c r="J50" s="60">
        <v>3</v>
      </c>
      <c r="K50" s="43">
        <v>0</v>
      </c>
      <c r="L50" s="43">
        <v>0</v>
      </c>
      <c r="M50" s="60">
        <v>3.2639999999999998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0</v>
      </c>
      <c r="AA50" s="43">
        <v>0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87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87">
        <v>0</v>
      </c>
      <c r="AZ50" s="43">
        <v>0</v>
      </c>
      <c r="BA50" s="43">
        <v>0</v>
      </c>
      <c r="BB50" s="43">
        <v>0</v>
      </c>
      <c r="BC50" s="43">
        <v>0</v>
      </c>
      <c r="BD50" s="43">
        <v>0</v>
      </c>
      <c r="BE50" s="43">
        <v>0</v>
      </c>
      <c r="BF50" s="43">
        <v>0</v>
      </c>
      <c r="BG50" s="43">
        <v>0</v>
      </c>
      <c r="BH50" s="43">
        <v>0</v>
      </c>
      <c r="BI50" s="43">
        <v>0</v>
      </c>
      <c r="BJ50" s="43">
        <v>0</v>
      </c>
      <c r="BK50" s="87">
        <v>0</v>
      </c>
      <c r="BL50" s="36" t="s">
        <v>126</v>
      </c>
    </row>
    <row r="51" spans="1:64" ht="78.75" x14ac:dyDescent="0.2">
      <c r="A51" s="51" t="s">
        <v>108</v>
      </c>
      <c r="B51" s="52" t="s">
        <v>130</v>
      </c>
      <c r="C51" s="53" t="s">
        <v>53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64">
        <v>4</v>
      </c>
      <c r="Q51" s="43">
        <v>0</v>
      </c>
      <c r="R51" s="43">
        <v>0</v>
      </c>
      <c r="S51" s="64">
        <v>1.778</v>
      </c>
      <c r="T51" s="43">
        <v>0</v>
      </c>
      <c r="U51" s="43">
        <v>0</v>
      </c>
      <c r="V51" s="64">
        <v>3</v>
      </c>
      <c r="W51" s="43">
        <v>0</v>
      </c>
      <c r="X51" s="43">
        <v>0</v>
      </c>
      <c r="Y51" s="64">
        <v>1.778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87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87">
        <v>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>
        <v>0</v>
      </c>
      <c r="BI51" s="43">
        <v>0</v>
      </c>
      <c r="BJ51" s="43">
        <v>0</v>
      </c>
      <c r="BK51" s="87">
        <v>0</v>
      </c>
      <c r="BL51" s="41" t="s">
        <v>126</v>
      </c>
    </row>
    <row r="52" spans="1:64" ht="78.75" x14ac:dyDescent="0.2">
      <c r="A52" s="14" t="s">
        <v>109</v>
      </c>
      <c r="B52" s="52" t="s">
        <v>215</v>
      </c>
      <c r="C52" s="53" t="s">
        <v>216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64">
        <v>4</v>
      </c>
      <c r="Q52" s="43">
        <v>0</v>
      </c>
      <c r="R52" s="43">
        <v>0</v>
      </c>
      <c r="S52" s="64">
        <v>1.98</v>
      </c>
      <c r="T52" s="43">
        <v>0</v>
      </c>
      <c r="U52" s="43">
        <v>0</v>
      </c>
      <c r="V52" s="64">
        <v>4</v>
      </c>
      <c r="W52" s="43">
        <v>0</v>
      </c>
      <c r="X52" s="43">
        <v>0</v>
      </c>
      <c r="Y52" s="64">
        <v>0.88400000000000001</v>
      </c>
      <c r="Z52" s="43">
        <v>0</v>
      </c>
      <c r="AA52" s="43">
        <v>0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87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87">
        <v>0</v>
      </c>
      <c r="AZ52" s="43">
        <v>0</v>
      </c>
      <c r="BA52" s="43">
        <v>0</v>
      </c>
      <c r="BB52" s="43">
        <v>0</v>
      </c>
      <c r="BC52" s="43">
        <v>0</v>
      </c>
      <c r="BD52" s="43">
        <v>0</v>
      </c>
      <c r="BE52" s="43">
        <v>0</v>
      </c>
      <c r="BF52" s="43">
        <v>0</v>
      </c>
      <c r="BG52" s="43">
        <v>0</v>
      </c>
      <c r="BH52" s="43">
        <v>0</v>
      </c>
      <c r="BI52" s="43">
        <v>0</v>
      </c>
      <c r="BJ52" s="43">
        <v>0</v>
      </c>
      <c r="BK52" s="87">
        <v>0</v>
      </c>
      <c r="BL52" s="36" t="s">
        <v>126</v>
      </c>
    </row>
    <row r="53" spans="1:64" ht="63" x14ac:dyDescent="0.2">
      <c r="A53" s="14" t="s">
        <v>110</v>
      </c>
      <c r="B53" s="52" t="s">
        <v>129</v>
      </c>
      <c r="C53" s="53" t="s">
        <v>54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64">
        <v>3</v>
      </c>
      <c r="Q53" s="43">
        <v>0</v>
      </c>
      <c r="R53" s="43">
        <v>0</v>
      </c>
      <c r="S53" s="64">
        <v>0.76</v>
      </c>
      <c r="T53" s="43">
        <v>0</v>
      </c>
      <c r="U53" s="43">
        <v>0</v>
      </c>
      <c r="V53" s="64">
        <v>3</v>
      </c>
      <c r="W53" s="43">
        <v>0</v>
      </c>
      <c r="X53" s="43">
        <v>0</v>
      </c>
      <c r="Y53" s="64">
        <v>0.89300000000000002</v>
      </c>
      <c r="Z53" s="43">
        <v>0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87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87">
        <v>0</v>
      </c>
      <c r="AZ53" s="43">
        <v>0</v>
      </c>
      <c r="BA53" s="43">
        <v>0</v>
      </c>
      <c r="BB53" s="43">
        <v>0</v>
      </c>
      <c r="BC53" s="43">
        <v>0</v>
      </c>
      <c r="BD53" s="43">
        <v>0</v>
      </c>
      <c r="BE53" s="43">
        <v>0</v>
      </c>
      <c r="BF53" s="43">
        <v>0</v>
      </c>
      <c r="BG53" s="43">
        <v>0</v>
      </c>
      <c r="BH53" s="43">
        <v>0</v>
      </c>
      <c r="BI53" s="43">
        <v>0</v>
      </c>
      <c r="BJ53" s="43">
        <v>0</v>
      </c>
      <c r="BK53" s="87">
        <v>0</v>
      </c>
      <c r="BL53" s="36" t="s">
        <v>126</v>
      </c>
    </row>
    <row r="54" spans="1:64" ht="63" x14ac:dyDescent="0.2">
      <c r="A54" s="14" t="s">
        <v>111</v>
      </c>
      <c r="B54" s="49" t="s">
        <v>217</v>
      </c>
      <c r="C54" s="50" t="s">
        <v>218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64">
        <v>3</v>
      </c>
      <c r="Q54" s="43">
        <v>0</v>
      </c>
      <c r="R54" s="43">
        <v>0</v>
      </c>
      <c r="S54" s="64">
        <v>2.37</v>
      </c>
      <c r="T54" s="43">
        <v>0</v>
      </c>
      <c r="U54" s="43">
        <v>0</v>
      </c>
      <c r="V54" s="64">
        <v>0</v>
      </c>
      <c r="W54" s="43">
        <v>0</v>
      </c>
      <c r="X54" s="43">
        <v>0</v>
      </c>
      <c r="Y54" s="64">
        <v>0</v>
      </c>
      <c r="Z54" s="43">
        <v>0</v>
      </c>
      <c r="AA54" s="43">
        <v>0</v>
      </c>
      <c r="AB54" s="61">
        <v>3</v>
      </c>
      <c r="AC54" s="43">
        <v>0</v>
      </c>
      <c r="AD54" s="43">
        <v>0</v>
      </c>
      <c r="AE54" s="61">
        <v>1.8680000000000001</v>
      </c>
      <c r="AF54" s="43">
        <v>0</v>
      </c>
      <c r="AG54" s="43">
        <v>0</v>
      </c>
      <c r="AH54" s="61">
        <v>3</v>
      </c>
      <c r="AI54" s="43">
        <v>0</v>
      </c>
      <c r="AJ54" s="43">
        <v>0</v>
      </c>
      <c r="AK54" s="61">
        <v>1.8680000000000001</v>
      </c>
      <c r="AL54" s="43">
        <v>0</v>
      </c>
      <c r="AM54" s="87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87">
        <v>0</v>
      </c>
      <c r="AZ54" s="43">
        <v>0</v>
      </c>
      <c r="BA54" s="43">
        <v>0</v>
      </c>
      <c r="BB54" s="43">
        <v>0</v>
      </c>
      <c r="BC54" s="43">
        <v>0</v>
      </c>
      <c r="BD54" s="43">
        <v>0</v>
      </c>
      <c r="BE54" s="43">
        <v>0</v>
      </c>
      <c r="BF54" s="43">
        <v>0</v>
      </c>
      <c r="BG54" s="43">
        <v>0</v>
      </c>
      <c r="BH54" s="43">
        <v>0</v>
      </c>
      <c r="BI54" s="43">
        <v>0</v>
      </c>
      <c r="BJ54" s="43">
        <v>0</v>
      </c>
      <c r="BK54" s="87">
        <v>0</v>
      </c>
      <c r="BL54" s="36" t="s">
        <v>126</v>
      </c>
    </row>
    <row r="55" spans="1:64" ht="63" x14ac:dyDescent="0.2">
      <c r="A55" s="14" t="s">
        <v>112</v>
      </c>
      <c r="B55" s="72" t="s">
        <v>219</v>
      </c>
      <c r="C55" s="73" t="s">
        <v>220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87">
        <v>0</v>
      </c>
      <c r="AN55" s="43">
        <v>0</v>
      </c>
      <c r="AO55" s="43">
        <v>0</v>
      </c>
      <c r="AP55" s="43">
        <v>0</v>
      </c>
      <c r="AQ55" s="43">
        <v>0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87">
        <v>0</v>
      </c>
      <c r="AZ55" s="43">
        <v>0</v>
      </c>
      <c r="BA55" s="43">
        <v>0</v>
      </c>
      <c r="BB55" s="43">
        <v>0</v>
      </c>
      <c r="BC55" s="43">
        <v>0</v>
      </c>
      <c r="BD55" s="43">
        <v>0</v>
      </c>
      <c r="BE55" s="43">
        <v>0</v>
      </c>
      <c r="BF55" s="43">
        <v>0</v>
      </c>
      <c r="BG55" s="43">
        <v>0</v>
      </c>
      <c r="BH55" s="43">
        <v>0</v>
      </c>
      <c r="BI55" s="43">
        <v>0</v>
      </c>
      <c r="BJ55" s="43">
        <v>0</v>
      </c>
      <c r="BK55" s="87">
        <v>0</v>
      </c>
      <c r="BL55" s="36" t="s">
        <v>126</v>
      </c>
    </row>
    <row r="56" spans="1:64" ht="63" x14ac:dyDescent="0.2">
      <c r="A56" s="14" t="s">
        <v>113</v>
      </c>
      <c r="B56" s="49" t="s">
        <v>221</v>
      </c>
      <c r="C56" s="50" t="s">
        <v>222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61">
        <v>0</v>
      </c>
      <c r="AC56" s="43">
        <v>0</v>
      </c>
      <c r="AD56" s="43">
        <v>0</v>
      </c>
      <c r="AE56" s="61">
        <v>0</v>
      </c>
      <c r="AF56" s="43">
        <v>0</v>
      </c>
      <c r="AG56" s="43">
        <v>0</v>
      </c>
      <c r="AH56" s="61">
        <v>0</v>
      </c>
      <c r="AI56" s="43">
        <v>0</v>
      </c>
      <c r="AJ56" s="43">
        <v>0</v>
      </c>
      <c r="AK56" s="61">
        <v>0</v>
      </c>
      <c r="AL56" s="43">
        <v>0</v>
      </c>
      <c r="AM56" s="87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87">
        <v>0</v>
      </c>
      <c r="AZ56" s="74">
        <v>4</v>
      </c>
      <c r="BA56" s="43">
        <v>0</v>
      </c>
      <c r="BB56" s="43">
        <v>0</v>
      </c>
      <c r="BC56" s="74">
        <v>2.21</v>
      </c>
      <c r="BD56" s="43">
        <v>0</v>
      </c>
      <c r="BE56" s="43">
        <v>0</v>
      </c>
      <c r="BF56" s="74">
        <v>4</v>
      </c>
      <c r="BG56" s="43">
        <v>0</v>
      </c>
      <c r="BH56" s="43">
        <v>0</v>
      </c>
      <c r="BI56" s="74">
        <v>2.0630000000000002</v>
      </c>
      <c r="BJ56" s="43">
        <v>0</v>
      </c>
      <c r="BK56" s="87">
        <v>0</v>
      </c>
      <c r="BL56" s="36" t="s">
        <v>126</v>
      </c>
    </row>
    <row r="57" spans="1:64" ht="78.75" x14ac:dyDescent="0.2">
      <c r="A57" s="51" t="s">
        <v>114</v>
      </c>
      <c r="B57" s="49" t="s">
        <v>223</v>
      </c>
      <c r="C57" s="50" t="s">
        <v>224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61">
        <v>4</v>
      </c>
      <c r="AC57" s="43">
        <v>0</v>
      </c>
      <c r="AD57" s="43">
        <v>0</v>
      </c>
      <c r="AE57" s="61">
        <v>2.1909999999999998</v>
      </c>
      <c r="AF57" s="43">
        <v>0</v>
      </c>
      <c r="AG57" s="43">
        <v>0</v>
      </c>
      <c r="AH57" s="61">
        <v>4</v>
      </c>
      <c r="AI57" s="43">
        <v>0</v>
      </c>
      <c r="AJ57" s="43">
        <v>0</v>
      </c>
      <c r="AK57" s="61">
        <v>2.2959999999999998</v>
      </c>
      <c r="AL57" s="43">
        <v>0</v>
      </c>
      <c r="AM57" s="87">
        <v>0</v>
      </c>
      <c r="AN57" s="43">
        <v>0</v>
      </c>
      <c r="AO57" s="43">
        <v>0</v>
      </c>
      <c r="AP57" s="43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87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87">
        <v>0</v>
      </c>
      <c r="BL57" s="42" t="s">
        <v>126</v>
      </c>
    </row>
    <row r="58" spans="1:64" ht="63" x14ac:dyDescent="0.2">
      <c r="A58" s="51" t="s">
        <v>115</v>
      </c>
      <c r="B58" s="49" t="s">
        <v>225</v>
      </c>
      <c r="C58" s="50" t="s">
        <v>226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61">
        <v>0</v>
      </c>
      <c r="AC58" s="43">
        <v>0</v>
      </c>
      <c r="AD58" s="43">
        <v>0</v>
      </c>
      <c r="AE58" s="61">
        <v>0</v>
      </c>
      <c r="AF58" s="43">
        <v>0</v>
      </c>
      <c r="AG58" s="43">
        <v>0</v>
      </c>
      <c r="AH58" s="61">
        <v>0</v>
      </c>
      <c r="AI58" s="43">
        <v>0</v>
      </c>
      <c r="AJ58" s="43">
        <v>0</v>
      </c>
      <c r="AK58" s="61">
        <v>0</v>
      </c>
      <c r="AL58" s="43">
        <v>0</v>
      </c>
      <c r="AM58" s="87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87">
        <v>0</v>
      </c>
      <c r="AZ58" s="74">
        <v>3</v>
      </c>
      <c r="BA58" s="43">
        <v>0</v>
      </c>
      <c r="BB58" s="43">
        <v>0</v>
      </c>
      <c r="BC58" s="74">
        <v>0.34499999999999997</v>
      </c>
      <c r="BD58" s="43">
        <v>0</v>
      </c>
      <c r="BE58" s="43">
        <v>0</v>
      </c>
      <c r="BF58" s="74">
        <v>3</v>
      </c>
      <c r="BG58" s="43">
        <v>0</v>
      </c>
      <c r="BH58" s="43">
        <v>0</v>
      </c>
      <c r="BI58" s="74">
        <v>0.57499999999999996</v>
      </c>
      <c r="BJ58" s="43">
        <v>0</v>
      </c>
      <c r="BK58" s="87">
        <v>0</v>
      </c>
      <c r="BL58" s="42" t="s">
        <v>126</v>
      </c>
    </row>
    <row r="59" spans="1:64" ht="63" x14ac:dyDescent="0.2">
      <c r="A59" s="51" t="s">
        <v>116</v>
      </c>
      <c r="B59" s="94" t="s">
        <v>227</v>
      </c>
      <c r="C59" s="95" t="s">
        <v>228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87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87">
        <v>0</v>
      </c>
      <c r="AZ59" s="74">
        <v>4</v>
      </c>
      <c r="BA59" s="43">
        <v>0</v>
      </c>
      <c r="BB59" s="43">
        <v>0</v>
      </c>
      <c r="BC59" s="74">
        <v>4.3099999999999996</v>
      </c>
      <c r="BD59" s="43">
        <v>0</v>
      </c>
      <c r="BE59" s="43">
        <v>0</v>
      </c>
      <c r="BF59" s="74">
        <v>4</v>
      </c>
      <c r="BG59" s="43">
        <v>0</v>
      </c>
      <c r="BH59" s="43">
        <v>0</v>
      </c>
      <c r="BI59" s="74">
        <v>2.472</v>
      </c>
      <c r="BJ59" s="43">
        <v>0</v>
      </c>
      <c r="BK59" s="87">
        <v>0</v>
      </c>
      <c r="BL59" s="42" t="s">
        <v>126</v>
      </c>
    </row>
    <row r="60" spans="1:64" ht="78.75" x14ac:dyDescent="0.2">
      <c r="A60" s="14" t="s">
        <v>117</v>
      </c>
      <c r="B60" s="54" t="s">
        <v>256</v>
      </c>
      <c r="C60" s="55" t="s">
        <v>229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87">
        <v>0</v>
      </c>
      <c r="AN60" s="62">
        <v>3</v>
      </c>
      <c r="AO60" s="43">
        <v>0</v>
      </c>
      <c r="AP60" s="43">
        <v>0</v>
      </c>
      <c r="AQ60" s="62">
        <v>1.1579999999999999</v>
      </c>
      <c r="AR60" s="43">
        <v>0</v>
      </c>
      <c r="AS60" s="43">
        <v>0</v>
      </c>
      <c r="AT60" s="62">
        <v>3</v>
      </c>
      <c r="AU60" s="43">
        <v>0</v>
      </c>
      <c r="AV60" s="43">
        <v>0</v>
      </c>
      <c r="AW60" s="62">
        <v>1.1579999999999999</v>
      </c>
      <c r="AX60" s="43">
        <v>0</v>
      </c>
      <c r="AY60" s="87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87">
        <v>0</v>
      </c>
      <c r="BL60" s="42" t="s">
        <v>126</v>
      </c>
    </row>
    <row r="61" spans="1:64" ht="63" x14ac:dyDescent="0.2">
      <c r="A61" s="14" t="s">
        <v>118</v>
      </c>
      <c r="B61" s="56" t="s">
        <v>230</v>
      </c>
      <c r="C61" s="57" t="s">
        <v>231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87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87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87">
        <v>0</v>
      </c>
      <c r="BL61" s="37" t="s">
        <v>126</v>
      </c>
    </row>
    <row r="62" spans="1:64" ht="78.75" x14ac:dyDescent="0.2">
      <c r="A62" s="14" t="s">
        <v>119</v>
      </c>
      <c r="B62" s="54" t="s">
        <v>257</v>
      </c>
      <c r="C62" s="55" t="s">
        <v>232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87">
        <v>0</v>
      </c>
      <c r="AN62" s="62">
        <v>4</v>
      </c>
      <c r="AO62" s="43">
        <v>0</v>
      </c>
      <c r="AP62" s="43">
        <v>0</v>
      </c>
      <c r="AQ62" s="62">
        <v>1.9730000000000001</v>
      </c>
      <c r="AR62" s="43">
        <v>0</v>
      </c>
      <c r="AS62" s="43">
        <v>0</v>
      </c>
      <c r="AT62" s="62">
        <v>4</v>
      </c>
      <c r="AU62" s="43">
        <v>0</v>
      </c>
      <c r="AV62" s="43">
        <v>0</v>
      </c>
      <c r="AW62" s="62">
        <v>1.9730000000000001</v>
      </c>
      <c r="AX62" s="43">
        <v>0</v>
      </c>
      <c r="AY62" s="87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87">
        <v>0</v>
      </c>
      <c r="BL62" s="37" t="s">
        <v>126</v>
      </c>
    </row>
    <row r="63" spans="1:64" ht="63" x14ac:dyDescent="0.2">
      <c r="A63" s="14" t="s">
        <v>120</v>
      </c>
      <c r="B63" s="58" t="s">
        <v>233</v>
      </c>
      <c r="C63" s="57" t="s">
        <v>234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87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87">
        <v>0</v>
      </c>
      <c r="AZ63" s="67">
        <v>3</v>
      </c>
      <c r="BA63" s="43">
        <v>0</v>
      </c>
      <c r="BB63" s="43">
        <v>0</v>
      </c>
      <c r="BC63" s="67">
        <v>0.55000000000000004</v>
      </c>
      <c r="BD63" s="43">
        <v>0</v>
      </c>
      <c r="BE63" s="43">
        <v>0</v>
      </c>
      <c r="BF63" s="74">
        <v>3</v>
      </c>
      <c r="BG63" s="43">
        <v>0</v>
      </c>
      <c r="BH63" s="43">
        <v>0</v>
      </c>
      <c r="BI63" s="74">
        <v>0.39700000000000002</v>
      </c>
      <c r="BJ63" s="43">
        <v>0</v>
      </c>
      <c r="BK63" s="87">
        <v>0</v>
      </c>
      <c r="BL63" s="37" t="s">
        <v>126</v>
      </c>
    </row>
    <row r="64" spans="1:64" ht="78.75" x14ac:dyDescent="0.2">
      <c r="A64" s="14" t="s">
        <v>241</v>
      </c>
      <c r="B64" s="52" t="s">
        <v>245</v>
      </c>
      <c r="C64" s="53" t="s">
        <v>243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64">
        <v>0</v>
      </c>
      <c r="Q64" s="43">
        <v>0</v>
      </c>
      <c r="R64" s="43">
        <v>0</v>
      </c>
      <c r="S64" s="64">
        <v>0</v>
      </c>
      <c r="T64" s="43">
        <v>0</v>
      </c>
      <c r="U64" s="43">
        <v>0</v>
      </c>
      <c r="V64" s="64">
        <v>3</v>
      </c>
      <c r="W64" s="43">
        <v>0</v>
      </c>
      <c r="X64" s="43">
        <v>0</v>
      </c>
      <c r="Y64" s="64">
        <v>0.92100000000000004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87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87">
        <v>0</v>
      </c>
      <c r="AZ64" s="43">
        <v>0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87">
        <v>0</v>
      </c>
      <c r="BL64" s="37" t="s">
        <v>126</v>
      </c>
    </row>
    <row r="65" spans="1:64" ht="78.75" x14ac:dyDescent="0.2">
      <c r="A65" s="14" t="s">
        <v>242</v>
      </c>
      <c r="B65" s="52" t="s">
        <v>246</v>
      </c>
      <c r="C65" s="53" t="s">
        <v>244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64">
        <v>0</v>
      </c>
      <c r="Q65" s="43">
        <v>0</v>
      </c>
      <c r="R65" s="43">
        <v>0</v>
      </c>
      <c r="S65" s="64">
        <v>0</v>
      </c>
      <c r="T65" s="43">
        <v>0</v>
      </c>
      <c r="U65" s="43">
        <v>0</v>
      </c>
      <c r="V65" s="64">
        <v>3</v>
      </c>
      <c r="W65" s="43">
        <v>0</v>
      </c>
      <c r="X65" s="43">
        <v>0</v>
      </c>
      <c r="Y65" s="64">
        <v>0.92100000000000004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87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87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87">
        <v>0</v>
      </c>
      <c r="BL65" s="37" t="s">
        <v>126</v>
      </c>
    </row>
    <row r="66" spans="1:64" ht="31.5" x14ac:dyDescent="0.2">
      <c r="A66" s="10" t="s">
        <v>55</v>
      </c>
      <c r="B66" s="11" t="s">
        <v>56</v>
      </c>
      <c r="C66" s="12" t="s">
        <v>21</v>
      </c>
      <c r="D66" s="63" t="s">
        <v>52</v>
      </c>
      <c r="E66" s="63">
        <f t="shared" ref="E66" si="55">E67</f>
        <v>0</v>
      </c>
      <c r="F66" s="63">
        <f t="shared" ref="F66" si="56">F67</f>
        <v>0</v>
      </c>
      <c r="G66" s="63">
        <f t="shared" ref="G66" si="57">G67</f>
        <v>0.5</v>
      </c>
      <c r="H66" s="63">
        <f t="shared" ref="H66" si="58">H67</f>
        <v>0</v>
      </c>
      <c r="I66" s="63">
        <f t="shared" ref="I66" si="59">I67</f>
        <v>0</v>
      </c>
      <c r="J66" s="63" t="s">
        <v>52</v>
      </c>
      <c r="K66" s="63">
        <f t="shared" ref="K66" si="60">K67</f>
        <v>0</v>
      </c>
      <c r="L66" s="63">
        <f t="shared" ref="L66" si="61">L67</f>
        <v>0</v>
      </c>
      <c r="M66" s="63">
        <f t="shared" ref="M66" si="62">M67</f>
        <v>0.5</v>
      </c>
      <c r="N66" s="63">
        <f t="shared" ref="N66" si="63">N67</f>
        <v>0</v>
      </c>
      <c r="O66" s="63">
        <f t="shared" ref="O66" si="64">O67</f>
        <v>0</v>
      </c>
      <c r="P66" s="63" t="s">
        <v>52</v>
      </c>
      <c r="Q66" s="63">
        <f t="shared" ref="Q66" si="65">Q67</f>
        <v>0</v>
      </c>
      <c r="R66" s="63">
        <f t="shared" ref="R66" si="66">R67</f>
        <v>0</v>
      </c>
      <c r="S66" s="63">
        <f t="shared" ref="S66" si="67">S67</f>
        <v>0</v>
      </c>
      <c r="T66" s="63">
        <f t="shared" ref="T66" si="68">T67</f>
        <v>0</v>
      </c>
      <c r="U66" s="63">
        <f t="shared" ref="U66" si="69">U67</f>
        <v>0</v>
      </c>
      <c r="V66" s="63" t="s">
        <v>52</v>
      </c>
      <c r="W66" s="63">
        <f t="shared" ref="W66" si="70">W67</f>
        <v>0</v>
      </c>
      <c r="X66" s="63">
        <f t="shared" ref="X66" si="71">X67</f>
        <v>0</v>
      </c>
      <c r="Y66" s="63">
        <f t="shared" ref="Y66" si="72">Y67</f>
        <v>0</v>
      </c>
      <c r="Z66" s="63">
        <f t="shared" ref="Z66" si="73">Z67</f>
        <v>0</v>
      </c>
      <c r="AA66" s="63">
        <f t="shared" ref="AA66" si="74">AA67</f>
        <v>0</v>
      </c>
      <c r="AB66" s="63" t="s">
        <v>52</v>
      </c>
      <c r="AC66" s="63">
        <f t="shared" ref="AC66" si="75">AC67</f>
        <v>0</v>
      </c>
      <c r="AD66" s="63">
        <f t="shared" ref="AD66" si="76">AD67</f>
        <v>0</v>
      </c>
      <c r="AE66" s="63">
        <f t="shared" ref="AE66" si="77">AE67</f>
        <v>0</v>
      </c>
      <c r="AF66" s="63">
        <f t="shared" ref="AF66" si="78">AF67</f>
        <v>0</v>
      </c>
      <c r="AG66" s="63">
        <f t="shared" ref="AG66" si="79">AG67</f>
        <v>0</v>
      </c>
      <c r="AH66" s="63" t="s">
        <v>52</v>
      </c>
      <c r="AI66" s="63">
        <f t="shared" ref="AI66" si="80">AI67</f>
        <v>0</v>
      </c>
      <c r="AJ66" s="63">
        <f t="shared" ref="AJ66" si="81">AJ67</f>
        <v>0</v>
      </c>
      <c r="AK66" s="63">
        <f t="shared" ref="AK66" si="82">AK67</f>
        <v>0</v>
      </c>
      <c r="AL66" s="63">
        <f t="shared" ref="AL66" si="83">AL67</f>
        <v>0</v>
      </c>
      <c r="AM66" s="86">
        <f t="shared" ref="AM66" si="84">AM67</f>
        <v>0</v>
      </c>
      <c r="AN66" s="63" t="s">
        <v>52</v>
      </c>
      <c r="AO66" s="63">
        <f t="shared" ref="AO66" si="85">AO67</f>
        <v>0</v>
      </c>
      <c r="AP66" s="63">
        <f t="shared" ref="AP66" si="86">AP67</f>
        <v>0</v>
      </c>
      <c r="AQ66" s="63">
        <f t="shared" ref="AQ66" si="87">AQ67</f>
        <v>0</v>
      </c>
      <c r="AR66" s="63">
        <f t="shared" ref="AR66" si="88">AR67</f>
        <v>0</v>
      </c>
      <c r="AS66" s="63">
        <f t="shared" ref="AS66" si="89">AS67</f>
        <v>0</v>
      </c>
      <c r="AT66" s="63" t="s">
        <v>52</v>
      </c>
      <c r="AU66" s="63">
        <f t="shared" ref="AU66" si="90">AU67</f>
        <v>0</v>
      </c>
      <c r="AV66" s="63">
        <f t="shared" ref="AV66" si="91">AV67</f>
        <v>0</v>
      </c>
      <c r="AW66" s="63">
        <f t="shared" ref="AW66" si="92">AW67</f>
        <v>0</v>
      </c>
      <c r="AX66" s="63">
        <f t="shared" ref="AX66" si="93">AX67</f>
        <v>0</v>
      </c>
      <c r="AY66" s="86">
        <f t="shared" ref="AY66" si="94">AY67</f>
        <v>0</v>
      </c>
      <c r="AZ66" s="63" t="s">
        <v>52</v>
      </c>
      <c r="BA66" s="63">
        <f t="shared" ref="BA66" si="95">BA67</f>
        <v>0</v>
      </c>
      <c r="BB66" s="63">
        <f t="shared" ref="BB66" si="96">BB67</f>
        <v>0</v>
      </c>
      <c r="BC66" s="63">
        <f t="shared" ref="BC66" si="97">BC67</f>
        <v>0</v>
      </c>
      <c r="BD66" s="63">
        <f t="shared" ref="BD66" si="98">BD67</f>
        <v>0</v>
      </c>
      <c r="BE66" s="63">
        <f t="shared" ref="BE66" si="99">BE67</f>
        <v>0</v>
      </c>
      <c r="BF66" s="63" t="s">
        <v>52</v>
      </c>
      <c r="BG66" s="63">
        <f>BG67</f>
        <v>0</v>
      </c>
      <c r="BH66" s="63">
        <f t="shared" ref="BH66:BK66" si="100">BH67</f>
        <v>0</v>
      </c>
      <c r="BI66" s="63">
        <f t="shared" si="100"/>
        <v>0</v>
      </c>
      <c r="BJ66" s="63">
        <f t="shared" si="100"/>
        <v>0</v>
      </c>
      <c r="BK66" s="86">
        <f t="shared" si="100"/>
        <v>0</v>
      </c>
      <c r="BL66" s="36" t="s">
        <v>126</v>
      </c>
    </row>
    <row r="67" spans="1:64" ht="47.25" x14ac:dyDescent="0.2">
      <c r="A67" s="14" t="s">
        <v>121</v>
      </c>
      <c r="B67" s="47" t="s">
        <v>235</v>
      </c>
      <c r="C67" s="48" t="s">
        <v>236</v>
      </c>
      <c r="D67" s="60">
        <v>4</v>
      </c>
      <c r="E67" s="43">
        <v>0</v>
      </c>
      <c r="F67" s="43">
        <v>0</v>
      </c>
      <c r="G67" s="60">
        <v>0.5</v>
      </c>
      <c r="H67" s="43">
        <v>0</v>
      </c>
      <c r="I67" s="43">
        <v>0</v>
      </c>
      <c r="J67" s="60">
        <v>3</v>
      </c>
      <c r="K67" s="43">
        <v>0</v>
      </c>
      <c r="L67" s="43">
        <v>0</v>
      </c>
      <c r="M67" s="60">
        <v>0.5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87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87">
        <v>0</v>
      </c>
      <c r="AZ67" s="43">
        <v>0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3">
        <v>0</v>
      </c>
      <c r="BK67" s="87">
        <v>0</v>
      </c>
      <c r="BL67" s="37" t="s">
        <v>126</v>
      </c>
    </row>
    <row r="68" spans="1:64" ht="31.5" x14ac:dyDescent="0.2">
      <c r="A68" s="7" t="s">
        <v>14</v>
      </c>
      <c r="B68" s="8" t="s">
        <v>57</v>
      </c>
      <c r="C68" s="9" t="s">
        <v>21</v>
      </c>
      <c r="D68" s="66" t="s">
        <v>52</v>
      </c>
      <c r="E68" s="66">
        <f t="shared" ref="E68:I68" si="101">SUM(E69:E79)</f>
        <v>0</v>
      </c>
      <c r="F68" s="66">
        <f t="shared" si="101"/>
        <v>0</v>
      </c>
      <c r="G68" s="66">
        <f t="shared" si="101"/>
        <v>0</v>
      </c>
      <c r="H68" s="66">
        <f t="shared" si="101"/>
        <v>0</v>
      </c>
      <c r="I68" s="66">
        <f t="shared" si="101"/>
        <v>0</v>
      </c>
      <c r="J68" s="66" t="s">
        <v>52</v>
      </c>
      <c r="K68" s="66">
        <f t="shared" ref="K68:O68" si="102">SUM(K69:K79)</f>
        <v>0</v>
      </c>
      <c r="L68" s="66">
        <f t="shared" si="102"/>
        <v>0</v>
      </c>
      <c r="M68" s="66">
        <f t="shared" si="102"/>
        <v>0</v>
      </c>
      <c r="N68" s="66">
        <f t="shared" si="102"/>
        <v>0</v>
      </c>
      <c r="O68" s="66">
        <f t="shared" si="102"/>
        <v>0</v>
      </c>
      <c r="P68" s="66" t="s">
        <v>52</v>
      </c>
      <c r="Q68" s="66">
        <f t="shared" ref="Q68:T68" si="103">SUM(Q69:Q79)</f>
        <v>0</v>
      </c>
      <c r="R68" s="66">
        <f t="shared" si="103"/>
        <v>0</v>
      </c>
      <c r="S68" s="66">
        <f t="shared" si="103"/>
        <v>0</v>
      </c>
      <c r="T68" s="66">
        <f t="shared" si="103"/>
        <v>0</v>
      </c>
      <c r="U68" s="66">
        <v>0</v>
      </c>
      <c r="V68" s="66" t="s">
        <v>52</v>
      </c>
      <c r="W68" s="66">
        <f t="shared" ref="W68:AA68" si="104">SUM(W69:W79)</f>
        <v>0</v>
      </c>
      <c r="X68" s="66">
        <f t="shared" si="104"/>
        <v>0</v>
      </c>
      <c r="Y68" s="66">
        <f t="shared" si="104"/>
        <v>0</v>
      </c>
      <c r="Z68" s="66">
        <f t="shared" si="104"/>
        <v>0</v>
      </c>
      <c r="AA68" s="66">
        <f t="shared" si="104"/>
        <v>0</v>
      </c>
      <c r="AB68" s="66" t="s">
        <v>52</v>
      </c>
      <c r="AC68" s="66">
        <f t="shared" ref="AC68:AF68" si="105">SUM(AC69:AC79)</f>
        <v>0</v>
      </c>
      <c r="AD68" s="66">
        <f t="shared" si="105"/>
        <v>0</v>
      </c>
      <c r="AE68" s="66">
        <f t="shared" si="105"/>
        <v>0</v>
      </c>
      <c r="AF68" s="66">
        <f t="shared" si="105"/>
        <v>0</v>
      </c>
      <c r="AG68" s="88">
        <v>420</v>
      </c>
      <c r="AH68" s="66" t="s">
        <v>52</v>
      </c>
      <c r="AI68" s="66">
        <f t="shared" ref="AI68:AL68" si="106">SUM(AI69:AI79)</f>
        <v>0</v>
      </c>
      <c r="AJ68" s="66">
        <f t="shared" si="106"/>
        <v>0</v>
      </c>
      <c r="AK68" s="66">
        <f t="shared" si="106"/>
        <v>0</v>
      </c>
      <c r="AL68" s="66">
        <f t="shared" si="106"/>
        <v>0</v>
      </c>
      <c r="AM68" s="88">
        <f>AM69</f>
        <v>450</v>
      </c>
      <c r="AN68" s="66" t="s">
        <v>52</v>
      </c>
      <c r="AO68" s="66">
        <f t="shared" ref="AO68:AR68" si="107">SUM(AO69:AO79)</f>
        <v>0</v>
      </c>
      <c r="AP68" s="66">
        <f t="shared" si="107"/>
        <v>0</v>
      </c>
      <c r="AQ68" s="66">
        <f t="shared" si="107"/>
        <v>0</v>
      </c>
      <c r="AR68" s="66">
        <f t="shared" si="107"/>
        <v>0</v>
      </c>
      <c r="AS68" s="88">
        <f>AS69</f>
        <v>1297</v>
      </c>
      <c r="AT68" s="66" t="s">
        <v>52</v>
      </c>
      <c r="AU68" s="66">
        <f t="shared" ref="AU68:AX68" si="108">SUM(AU69:AU79)</f>
        <v>0</v>
      </c>
      <c r="AV68" s="66">
        <f t="shared" si="108"/>
        <v>0</v>
      </c>
      <c r="AW68" s="66">
        <f t="shared" si="108"/>
        <v>0</v>
      </c>
      <c r="AX68" s="66">
        <f t="shared" si="108"/>
        <v>0</v>
      </c>
      <c r="AY68" s="88">
        <f>AY69</f>
        <v>1450</v>
      </c>
      <c r="AZ68" s="66" t="s">
        <v>52</v>
      </c>
      <c r="BA68" s="66">
        <f t="shared" ref="BA68:BD68" si="109">SUM(BA69:BA79)</f>
        <v>0</v>
      </c>
      <c r="BB68" s="66">
        <f t="shared" si="109"/>
        <v>0</v>
      </c>
      <c r="BC68" s="66">
        <f t="shared" si="109"/>
        <v>0</v>
      </c>
      <c r="BD68" s="66">
        <f t="shared" si="109"/>
        <v>0</v>
      </c>
      <c r="BE68" s="88">
        <f>BE69</f>
        <v>1288</v>
      </c>
      <c r="BF68" s="66" t="s">
        <v>52</v>
      </c>
      <c r="BG68" s="66">
        <f t="shared" ref="BG68:BJ68" si="110">SUM(BG69:BG79)</f>
        <v>0</v>
      </c>
      <c r="BH68" s="66">
        <f t="shared" si="110"/>
        <v>0</v>
      </c>
      <c r="BI68" s="66">
        <f t="shared" si="110"/>
        <v>0</v>
      </c>
      <c r="BJ68" s="66">
        <f t="shared" si="110"/>
        <v>0</v>
      </c>
      <c r="BK68" s="88">
        <f>BK69</f>
        <v>1288</v>
      </c>
      <c r="BL68" s="36" t="s">
        <v>126</v>
      </c>
    </row>
    <row r="69" spans="1:64" ht="31.5" x14ac:dyDescent="0.2">
      <c r="A69" s="10" t="s">
        <v>15</v>
      </c>
      <c r="B69" s="11" t="s">
        <v>58</v>
      </c>
      <c r="C69" s="12" t="s">
        <v>21</v>
      </c>
      <c r="D69" s="63" t="s">
        <v>52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 t="s">
        <v>52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 t="s">
        <v>52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3" t="s">
        <v>52</v>
      </c>
      <c r="W69" s="63">
        <v>0</v>
      </c>
      <c r="X69" s="63">
        <v>0</v>
      </c>
      <c r="Y69" s="63">
        <v>0</v>
      </c>
      <c r="Z69" s="63">
        <v>0</v>
      </c>
      <c r="AA69" s="63">
        <v>0</v>
      </c>
      <c r="AB69" s="63" t="s">
        <v>52</v>
      </c>
      <c r="AC69" s="63">
        <v>0</v>
      </c>
      <c r="AD69" s="63">
        <v>0</v>
      </c>
      <c r="AE69" s="63">
        <v>0</v>
      </c>
      <c r="AF69" s="63">
        <v>0</v>
      </c>
      <c r="AG69" s="86">
        <f>AG70+AG71+AG72</f>
        <v>420</v>
      </c>
      <c r="AH69" s="63" t="s">
        <v>52</v>
      </c>
      <c r="AI69" s="63">
        <v>0</v>
      </c>
      <c r="AJ69" s="63">
        <v>0</v>
      </c>
      <c r="AK69" s="63">
        <v>0</v>
      </c>
      <c r="AL69" s="63">
        <v>0</v>
      </c>
      <c r="AM69" s="86">
        <f>AM70+AM71+AM72</f>
        <v>450</v>
      </c>
      <c r="AN69" s="63" t="s">
        <v>52</v>
      </c>
      <c r="AO69" s="63">
        <v>0</v>
      </c>
      <c r="AP69" s="63">
        <v>0</v>
      </c>
      <c r="AQ69" s="63">
        <v>0</v>
      </c>
      <c r="AR69" s="63">
        <v>0</v>
      </c>
      <c r="AS69" s="86">
        <f>AS70+AS71+AS72</f>
        <v>1297</v>
      </c>
      <c r="AT69" s="63" t="s">
        <v>52</v>
      </c>
      <c r="AU69" s="63">
        <v>0</v>
      </c>
      <c r="AV69" s="63">
        <v>0</v>
      </c>
      <c r="AW69" s="63">
        <v>0</v>
      </c>
      <c r="AX69" s="63">
        <v>0</v>
      </c>
      <c r="AY69" s="86">
        <f>AY70+AY71+AY72</f>
        <v>1450</v>
      </c>
      <c r="AZ69" s="63" t="s">
        <v>52</v>
      </c>
      <c r="BA69" s="63">
        <v>0</v>
      </c>
      <c r="BB69" s="63">
        <v>0</v>
      </c>
      <c r="BC69" s="63">
        <v>0</v>
      </c>
      <c r="BD69" s="63">
        <v>0</v>
      </c>
      <c r="BE69" s="86">
        <f>BE70+BE71+BE72</f>
        <v>1288</v>
      </c>
      <c r="BF69" s="63" t="s">
        <v>52</v>
      </c>
      <c r="BG69" s="63">
        <v>0</v>
      </c>
      <c r="BH69" s="63">
        <v>0</v>
      </c>
      <c r="BI69" s="63">
        <v>0</v>
      </c>
      <c r="BJ69" s="63">
        <v>0</v>
      </c>
      <c r="BK69" s="86">
        <f>BK70+BK71+BK72</f>
        <v>1288</v>
      </c>
      <c r="BL69" s="36" t="s">
        <v>126</v>
      </c>
    </row>
    <row r="70" spans="1:64" s="70" customFormat="1" ht="78.75" x14ac:dyDescent="0.2">
      <c r="A70" s="51" t="s">
        <v>247</v>
      </c>
      <c r="B70" s="49" t="s">
        <v>248</v>
      </c>
      <c r="C70" s="50" t="s">
        <v>249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4</v>
      </c>
      <c r="AC70" s="43">
        <v>0</v>
      </c>
      <c r="AD70" s="43">
        <v>0</v>
      </c>
      <c r="AE70" s="43">
        <v>0</v>
      </c>
      <c r="AF70" s="43">
        <v>0</v>
      </c>
      <c r="AG70" s="91">
        <v>50</v>
      </c>
      <c r="AH70" s="43">
        <v>4</v>
      </c>
      <c r="AI70" s="43">
        <v>0</v>
      </c>
      <c r="AJ70" s="43">
        <v>0</v>
      </c>
      <c r="AK70" s="43">
        <v>0</v>
      </c>
      <c r="AL70" s="43">
        <v>0</v>
      </c>
      <c r="AM70" s="91">
        <v>50</v>
      </c>
      <c r="AN70" s="43">
        <v>4</v>
      </c>
      <c r="AO70" s="43">
        <v>0</v>
      </c>
      <c r="AP70" s="43">
        <v>0</v>
      </c>
      <c r="AQ70" s="43">
        <v>0</v>
      </c>
      <c r="AR70" s="43">
        <v>0</v>
      </c>
      <c r="AS70" s="93">
        <v>950</v>
      </c>
      <c r="AT70" s="43">
        <v>4</v>
      </c>
      <c r="AU70" s="43">
        <v>0</v>
      </c>
      <c r="AV70" s="43">
        <v>0</v>
      </c>
      <c r="AW70" s="43">
        <v>0</v>
      </c>
      <c r="AX70" s="43">
        <v>0</v>
      </c>
      <c r="AY70" s="93">
        <v>1100</v>
      </c>
      <c r="AZ70" s="43">
        <v>4</v>
      </c>
      <c r="BA70" s="43">
        <v>0</v>
      </c>
      <c r="BB70" s="43">
        <v>0</v>
      </c>
      <c r="BC70" s="43">
        <v>0</v>
      </c>
      <c r="BD70" s="43">
        <v>0</v>
      </c>
      <c r="BE70" s="92">
        <v>950</v>
      </c>
      <c r="BF70" s="43">
        <v>4</v>
      </c>
      <c r="BG70" s="43">
        <v>0</v>
      </c>
      <c r="BH70" s="43">
        <v>0</v>
      </c>
      <c r="BI70" s="43">
        <v>0</v>
      </c>
      <c r="BJ70" s="43">
        <v>0</v>
      </c>
      <c r="BK70" s="92">
        <v>950</v>
      </c>
      <c r="BL70" s="36" t="s">
        <v>126</v>
      </c>
    </row>
    <row r="71" spans="1:64" s="70" customFormat="1" ht="78.75" x14ac:dyDescent="0.2">
      <c r="A71" s="51" t="s">
        <v>250</v>
      </c>
      <c r="B71" s="49" t="s">
        <v>251</v>
      </c>
      <c r="C71" s="50" t="s">
        <v>252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4</v>
      </c>
      <c r="AC71" s="43">
        <v>0</v>
      </c>
      <c r="AD71" s="43">
        <v>0</v>
      </c>
      <c r="AE71" s="43">
        <v>0</v>
      </c>
      <c r="AF71" s="43">
        <v>0</v>
      </c>
      <c r="AG71" s="91">
        <v>350</v>
      </c>
      <c r="AH71" s="43">
        <v>4</v>
      </c>
      <c r="AI71" s="43">
        <v>0</v>
      </c>
      <c r="AJ71" s="43">
        <v>0</v>
      </c>
      <c r="AK71" s="43">
        <v>0</v>
      </c>
      <c r="AL71" s="43">
        <v>0</v>
      </c>
      <c r="AM71" s="91">
        <v>350</v>
      </c>
      <c r="AN71" s="43">
        <v>4</v>
      </c>
      <c r="AO71" s="43">
        <v>0</v>
      </c>
      <c r="AP71" s="43">
        <v>0</v>
      </c>
      <c r="AQ71" s="43">
        <v>0</v>
      </c>
      <c r="AR71" s="43">
        <v>0</v>
      </c>
      <c r="AS71" s="93">
        <v>325</v>
      </c>
      <c r="AT71" s="43">
        <v>4</v>
      </c>
      <c r="AU71" s="43">
        <v>0</v>
      </c>
      <c r="AV71" s="43">
        <v>0</v>
      </c>
      <c r="AW71" s="43">
        <v>0</v>
      </c>
      <c r="AX71" s="43">
        <v>0</v>
      </c>
      <c r="AY71" s="93">
        <v>325</v>
      </c>
      <c r="AZ71" s="43">
        <v>4</v>
      </c>
      <c r="BA71" s="43">
        <v>0</v>
      </c>
      <c r="BB71" s="43">
        <v>0</v>
      </c>
      <c r="BC71" s="43">
        <v>0</v>
      </c>
      <c r="BD71" s="43">
        <v>0</v>
      </c>
      <c r="BE71" s="92">
        <v>310</v>
      </c>
      <c r="BF71" s="43">
        <v>4</v>
      </c>
      <c r="BG71" s="43">
        <v>0</v>
      </c>
      <c r="BH71" s="43">
        <v>0</v>
      </c>
      <c r="BI71" s="43">
        <v>0</v>
      </c>
      <c r="BJ71" s="43">
        <v>0</v>
      </c>
      <c r="BK71" s="92">
        <v>310</v>
      </c>
      <c r="BL71" s="36" t="s">
        <v>126</v>
      </c>
    </row>
    <row r="72" spans="1:64" s="70" customFormat="1" ht="78.75" x14ac:dyDescent="0.2">
      <c r="A72" s="51" t="s">
        <v>253</v>
      </c>
      <c r="B72" s="49" t="s">
        <v>254</v>
      </c>
      <c r="C72" s="50" t="s">
        <v>255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4</v>
      </c>
      <c r="AC72" s="43">
        <v>0</v>
      </c>
      <c r="AD72" s="43">
        <v>0</v>
      </c>
      <c r="AE72" s="43">
        <v>0</v>
      </c>
      <c r="AF72" s="43">
        <v>0</v>
      </c>
      <c r="AG72" s="91">
        <v>20</v>
      </c>
      <c r="AH72" s="43">
        <v>4</v>
      </c>
      <c r="AI72" s="43">
        <v>0</v>
      </c>
      <c r="AJ72" s="43">
        <v>0</v>
      </c>
      <c r="AK72" s="43">
        <v>0</v>
      </c>
      <c r="AL72" s="43">
        <v>0</v>
      </c>
      <c r="AM72" s="91">
        <v>50</v>
      </c>
      <c r="AN72" s="43">
        <v>4</v>
      </c>
      <c r="AO72" s="43">
        <v>0</v>
      </c>
      <c r="AP72" s="43">
        <v>0</v>
      </c>
      <c r="AQ72" s="43">
        <v>0</v>
      </c>
      <c r="AR72" s="43">
        <v>0</v>
      </c>
      <c r="AS72" s="93">
        <v>22</v>
      </c>
      <c r="AT72" s="43">
        <v>4</v>
      </c>
      <c r="AU72" s="43">
        <v>0</v>
      </c>
      <c r="AV72" s="43">
        <v>0</v>
      </c>
      <c r="AW72" s="43">
        <v>0</v>
      </c>
      <c r="AX72" s="43">
        <v>0</v>
      </c>
      <c r="AY72" s="93">
        <v>25</v>
      </c>
      <c r="AZ72" s="43">
        <v>4</v>
      </c>
      <c r="BA72" s="43">
        <v>0</v>
      </c>
      <c r="BB72" s="43">
        <v>0</v>
      </c>
      <c r="BC72" s="43">
        <v>0</v>
      </c>
      <c r="BD72" s="43">
        <v>0</v>
      </c>
      <c r="BE72" s="92">
        <v>28</v>
      </c>
      <c r="BF72" s="43">
        <v>4</v>
      </c>
      <c r="BG72" s="43">
        <v>0</v>
      </c>
      <c r="BH72" s="43">
        <v>0</v>
      </c>
      <c r="BI72" s="43">
        <v>0</v>
      </c>
      <c r="BJ72" s="43">
        <v>0</v>
      </c>
      <c r="BK72" s="92">
        <v>28</v>
      </c>
      <c r="BL72" s="36" t="s">
        <v>126</v>
      </c>
    </row>
    <row r="73" spans="1:64" ht="31.5" hidden="1" x14ac:dyDescent="0.2">
      <c r="A73" s="10" t="s">
        <v>16</v>
      </c>
      <c r="B73" s="11" t="s">
        <v>59</v>
      </c>
      <c r="C73" s="12" t="s">
        <v>21</v>
      </c>
      <c r="D73" s="43" t="s">
        <v>52</v>
      </c>
      <c r="E73" s="43"/>
      <c r="F73" s="43"/>
      <c r="G73" s="43"/>
      <c r="H73" s="43"/>
      <c r="I73" s="43"/>
      <c r="J73" s="43" t="s">
        <v>52</v>
      </c>
      <c r="K73" s="43"/>
      <c r="L73" s="43"/>
      <c r="M73" s="43"/>
      <c r="N73" s="43"/>
      <c r="O73" s="43"/>
      <c r="P73" s="43" t="s">
        <v>52</v>
      </c>
      <c r="Q73" s="43"/>
      <c r="R73" s="43"/>
      <c r="S73" s="43"/>
      <c r="T73" s="43"/>
      <c r="U73" s="43"/>
      <c r="V73" s="43" t="s">
        <v>52</v>
      </c>
      <c r="W73" s="43"/>
      <c r="X73" s="43"/>
      <c r="Y73" s="43"/>
      <c r="Z73" s="43"/>
      <c r="AA73" s="43"/>
      <c r="AB73" s="43" t="s">
        <v>52</v>
      </c>
      <c r="AC73" s="43"/>
      <c r="AD73" s="43"/>
      <c r="AE73" s="43"/>
      <c r="AF73" s="43"/>
      <c r="AG73" s="43"/>
      <c r="AH73" s="43" t="s">
        <v>52</v>
      </c>
      <c r="AI73" s="43"/>
      <c r="AJ73" s="43"/>
      <c r="AK73" s="43"/>
      <c r="AL73" s="43"/>
      <c r="AM73" s="87"/>
      <c r="AN73" s="43" t="s">
        <v>52</v>
      </c>
      <c r="AO73" s="43"/>
      <c r="AP73" s="43"/>
      <c r="AQ73" s="43"/>
      <c r="AR73" s="43"/>
      <c r="AS73" s="43"/>
      <c r="AT73" s="43" t="s">
        <v>52</v>
      </c>
      <c r="AU73" s="43"/>
      <c r="AV73" s="43"/>
      <c r="AW73" s="43"/>
      <c r="AX73" s="43"/>
      <c r="AY73" s="87"/>
      <c r="AZ73" s="43" t="s">
        <v>52</v>
      </c>
      <c r="BA73" s="43"/>
      <c r="BB73" s="43"/>
      <c r="BC73" s="43"/>
      <c r="BD73" s="43"/>
      <c r="BE73" s="43"/>
      <c r="BF73" s="43" t="s">
        <v>52</v>
      </c>
      <c r="BG73" s="43"/>
      <c r="BH73" s="43"/>
      <c r="BI73" s="43"/>
      <c r="BJ73" s="43"/>
      <c r="BK73" s="87"/>
      <c r="BL73" s="36" t="s">
        <v>126</v>
      </c>
    </row>
    <row r="74" spans="1:64" ht="31.5" hidden="1" x14ac:dyDescent="0.2">
      <c r="A74" s="10" t="s">
        <v>60</v>
      </c>
      <c r="B74" s="11" t="s">
        <v>61</v>
      </c>
      <c r="C74" s="12" t="s">
        <v>21</v>
      </c>
      <c r="D74" s="43" t="s">
        <v>52</v>
      </c>
      <c r="E74" s="43"/>
      <c r="F74" s="43"/>
      <c r="G74" s="43"/>
      <c r="H74" s="43"/>
      <c r="I74" s="43"/>
      <c r="J74" s="43" t="s">
        <v>52</v>
      </c>
      <c r="K74" s="43"/>
      <c r="L74" s="43"/>
      <c r="M74" s="43"/>
      <c r="N74" s="43"/>
      <c r="O74" s="43"/>
      <c r="P74" s="43" t="s">
        <v>52</v>
      </c>
      <c r="Q74" s="43"/>
      <c r="R74" s="43"/>
      <c r="S74" s="43"/>
      <c r="T74" s="43"/>
      <c r="U74" s="43"/>
      <c r="V74" s="43" t="s">
        <v>52</v>
      </c>
      <c r="W74" s="43"/>
      <c r="X74" s="43"/>
      <c r="Y74" s="43"/>
      <c r="Z74" s="43"/>
      <c r="AA74" s="43"/>
      <c r="AB74" s="43" t="s">
        <v>52</v>
      </c>
      <c r="AC74" s="43"/>
      <c r="AD74" s="43"/>
      <c r="AE74" s="43"/>
      <c r="AF74" s="43"/>
      <c r="AG74" s="43"/>
      <c r="AH74" s="43" t="s">
        <v>52</v>
      </c>
      <c r="AI74" s="43"/>
      <c r="AJ74" s="43"/>
      <c r="AK74" s="43"/>
      <c r="AL74" s="43"/>
      <c r="AM74" s="87"/>
      <c r="AN74" s="43" t="s">
        <v>52</v>
      </c>
      <c r="AO74" s="43"/>
      <c r="AP74" s="43"/>
      <c r="AQ74" s="43"/>
      <c r="AR74" s="43"/>
      <c r="AS74" s="43"/>
      <c r="AT74" s="43" t="s">
        <v>52</v>
      </c>
      <c r="AU74" s="43"/>
      <c r="AV74" s="43"/>
      <c r="AW74" s="43"/>
      <c r="AX74" s="43"/>
      <c r="AY74" s="87"/>
      <c r="AZ74" s="43" t="s">
        <v>52</v>
      </c>
      <c r="BA74" s="43"/>
      <c r="BB74" s="43"/>
      <c r="BC74" s="43"/>
      <c r="BD74" s="43"/>
      <c r="BE74" s="43"/>
      <c r="BF74" s="43" t="s">
        <v>52</v>
      </c>
      <c r="BG74" s="43"/>
      <c r="BH74" s="43"/>
      <c r="BI74" s="43"/>
      <c r="BJ74" s="43"/>
      <c r="BK74" s="87"/>
      <c r="BL74" s="36" t="s">
        <v>126</v>
      </c>
    </row>
    <row r="75" spans="1:64" ht="31.5" hidden="1" x14ac:dyDescent="0.2">
      <c r="A75" s="10" t="s">
        <v>62</v>
      </c>
      <c r="B75" s="11" t="s">
        <v>63</v>
      </c>
      <c r="C75" s="12" t="s">
        <v>21</v>
      </c>
      <c r="D75" s="43" t="s">
        <v>52</v>
      </c>
      <c r="E75" s="43"/>
      <c r="F75" s="43"/>
      <c r="G75" s="43"/>
      <c r="H75" s="43"/>
      <c r="I75" s="43"/>
      <c r="J75" s="43" t="s">
        <v>52</v>
      </c>
      <c r="K75" s="43"/>
      <c r="L75" s="43"/>
      <c r="M75" s="43"/>
      <c r="N75" s="43"/>
      <c r="O75" s="43"/>
      <c r="P75" s="43" t="s">
        <v>52</v>
      </c>
      <c r="Q75" s="43"/>
      <c r="R75" s="43"/>
      <c r="S75" s="43"/>
      <c r="T75" s="43"/>
      <c r="U75" s="43"/>
      <c r="V75" s="43" t="s">
        <v>52</v>
      </c>
      <c r="W75" s="43"/>
      <c r="X75" s="43"/>
      <c r="Y75" s="43"/>
      <c r="Z75" s="43"/>
      <c r="AA75" s="43"/>
      <c r="AB75" s="43" t="s">
        <v>52</v>
      </c>
      <c r="AC75" s="43"/>
      <c r="AD75" s="43"/>
      <c r="AE75" s="43"/>
      <c r="AF75" s="43"/>
      <c r="AG75" s="43"/>
      <c r="AH75" s="43" t="s">
        <v>52</v>
      </c>
      <c r="AI75" s="43"/>
      <c r="AJ75" s="43"/>
      <c r="AK75" s="43"/>
      <c r="AL75" s="43"/>
      <c r="AM75" s="87"/>
      <c r="AN75" s="43" t="s">
        <v>52</v>
      </c>
      <c r="AO75" s="43"/>
      <c r="AP75" s="43"/>
      <c r="AQ75" s="43"/>
      <c r="AR75" s="43"/>
      <c r="AS75" s="43"/>
      <c r="AT75" s="43" t="s">
        <v>52</v>
      </c>
      <c r="AU75" s="43"/>
      <c r="AV75" s="43"/>
      <c r="AW75" s="43"/>
      <c r="AX75" s="43"/>
      <c r="AY75" s="87"/>
      <c r="AZ75" s="43" t="s">
        <v>52</v>
      </c>
      <c r="BA75" s="43"/>
      <c r="BB75" s="43"/>
      <c r="BC75" s="43"/>
      <c r="BD75" s="43"/>
      <c r="BE75" s="43"/>
      <c r="BF75" s="43" t="s">
        <v>52</v>
      </c>
      <c r="BG75" s="43"/>
      <c r="BH75" s="43"/>
      <c r="BI75" s="43"/>
      <c r="BJ75" s="43"/>
      <c r="BK75" s="87"/>
      <c r="BL75" s="36" t="s">
        <v>126</v>
      </c>
    </row>
    <row r="76" spans="1:64" ht="47.25" hidden="1" x14ac:dyDescent="0.2">
      <c r="A76" s="10" t="s">
        <v>122</v>
      </c>
      <c r="B76" s="11" t="s">
        <v>64</v>
      </c>
      <c r="C76" s="12" t="s">
        <v>21</v>
      </c>
      <c r="D76" s="43" t="s">
        <v>52</v>
      </c>
      <c r="E76" s="43"/>
      <c r="F76" s="43"/>
      <c r="G76" s="43"/>
      <c r="H76" s="43"/>
      <c r="I76" s="43"/>
      <c r="J76" s="43" t="s">
        <v>52</v>
      </c>
      <c r="K76" s="43"/>
      <c r="L76" s="43"/>
      <c r="M76" s="43"/>
      <c r="N76" s="43"/>
      <c r="O76" s="43"/>
      <c r="P76" s="43" t="s">
        <v>52</v>
      </c>
      <c r="Q76" s="43"/>
      <c r="R76" s="43"/>
      <c r="S76" s="43"/>
      <c r="T76" s="43"/>
      <c r="U76" s="43"/>
      <c r="V76" s="43" t="s">
        <v>52</v>
      </c>
      <c r="W76" s="43"/>
      <c r="X76" s="43"/>
      <c r="Y76" s="43"/>
      <c r="Z76" s="43"/>
      <c r="AA76" s="43"/>
      <c r="AB76" s="43" t="s">
        <v>52</v>
      </c>
      <c r="AC76" s="43"/>
      <c r="AD76" s="43"/>
      <c r="AE76" s="43"/>
      <c r="AF76" s="43"/>
      <c r="AG76" s="43"/>
      <c r="AH76" s="43" t="s">
        <v>52</v>
      </c>
      <c r="AI76" s="43"/>
      <c r="AJ76" s="43"/>
      <c r="AK76" s="43"/>
      <c r="AL76" s="43"/>
      <c r="AM76" s="87"/>
      <c r="AN76" s="43" t="s">
        <v>52</v>
      </c>
      <c r="AO76" s="43"/>
      <c r="AP76" s="43"/>
      <c r="AQ76" s="43"/>
      <c r="AR76" s="43"/>
      <c r="AS76" s="43"/>
      <c r="AT76" s="43" t="s">
        <v>52</v>
      </c>
      <c r="AU76" s="43"/>
      <c r="AV76" s="43"/>
      <c r="AW76" s="43"/>
      <c r="AX76" s="43"/>
      <c r="AY76" s="87"/>
      <c r="AZ76" s="43" t="s">
        <v>52</v>
      </c>
      <c r="BA76" s="43"/>
      <c r="BB76" s="43"/>
      <c r="BC76" s="43"/>
      <c r="BD76" s="43"/>
      <c r="BE76" s="43"/>
      <c r="BF76" s="43" t="s">
        <v>52</v>
      </c>
      <c r="BG76" s="43"/>
      <c r="BH76" s="43"/>
      <c r="BI76" s="43"/>
      <c r="BJ76" s="43"/>
      <c r="BK76" s="87"/>
      <c r="BL76" s="36" t="s">
        <v>126</v>
      </c>
    </row>
    <row r="77" spans="1:64" ht="47.25" hidden="1" x14ac:dyDescent="0.2">
      <c r="A77" s="10" t="s">
        <v>123</v>
      </c>
      <c r="B77" s="11" t="s">
        <v>65</v>
      </c>
      <c r="C77" s="12" t="s">
        <v>21</v>
      </c>
      <c r="D77" s="43" t="s">
        <v>52</v>
      </c>
      <c r="E77" s="43"/>
      <c r="F77" s="43"/>
      <c r="G77" s="43"/>
      <c r="H77" s="43"/>
      <c r="I77" s="43"/>
      <c r="J77" s="43" t="s">
        <v>52</v>
      </c>
      <c r="K77" s="43"/>
      <c r="L77" s="43"/>
      <c r="M77" s="43"/>
      <c r="N77" s="43"/>
      <c r="O77" s="43"/>
      <c r="P77" s="43" t="s">
        <v>52</v>
      </c>
      <c r="Q77" s="43"/>
      <c r="R77" s="43"/>
      <c r="S77" s="43"/>
      <c r="T77" s="43"/>
      <c r="U77" s="43"/>
      <c r="V77" s="43" t="s">
        <v>52</v>
      </c>
      <c r="W77" s="43"/>
      <c r="X77" s="43"/>
      <c r="Y77" s="43"/>
      <c r="Z77" s="43"/>
      <c r="AA77" s="43"/>
      <c r="AB77" s="43" t="s">
        <v>52</v>
      </c>
      <c r="AC77" s="43"/>
      <c r="AD77" s="43"/>
      <c r="AE77" s="43"/>
      <c r="AF77" s="43"/>
      <c r="AG77" s="43"/>
      <c r="AH77" s="43" t="s">
        <v>52</v>
      </c>
      <c r="AI77" s="43"/>
      <c r="AJ77" s="43"/>
      <c r="AK77" s="43"/>
      <c r="AL77" s="43"/>
      <c r="AM77" s="87"/>
      <c r="AN77" s="43" t="s">
        <v>52</v>
      </c>
      <c r="AO77" s="43"/>
      <c r="AP77" s="43"/>
      <c r="AQ77" s="43"/>
      <c r="AR77" s="43"/>
      <c r="AS77" s="43"/>
      <c r="AT77" s="43" t="s">
        <v>52</v>
      </c>
      <c r="AU77" s="43"/>
      <c r="AV77" s="43"/>
      <c r="AW77" s="43"/>
      <c r="AX77" s="43"/>
      <c r="AY77" s="87"/>
      <c r="AZ77" s="43" t="s">
        <v>52</v>
      </c>
      <c r="BA77" s="43"/>
      <c r="BB77" s="43"/>
      <c r="BC77" s="43"/>
      <c r="BD77" s="43"/>
      <c r="BE77" s="43"/>
      <c r="BF77" s="43" t="s">
        <v>52</v>
      </c>
      <c r="BG77" s="43"/>
      <c r="BH77" s="43"/>
      <c r="BI77" s="43"/>
      <c r="BJ77" s="43"/>
      <c r="BK77" s="87"/>
      <c r="BL77" s="36" t="s">
        <v>126</v>
      </c>
    </row>
    <row r="78" spans="1:64" ht="47.25" hidden="1" x14ac:dyDescent="0.2">
      <c r="A78" s="10" t="s">
        <v>124</v>
      </c>
      <c r="B78" s="11" t="s">
        <v>66</v>
      </c>
      <c r="C78" s="12" t="s">
        <v>21</v>
      </c>
      <c r="D78" s="43" t="s">
        <v>52</v>
      </c>
      <c r="E78" s="43"/>
      <c r="F78" s="43"/>
      <c r="G78" s="43"/>
      <c r="H78" s="43"/>
      <c r="I78" s="43"/>
      <c r="J78" s="43" t="s">
        <v>52</v>
      </c>
      <c r="K78" s="43"/>
      <c r="L78" s="43"/>
      <c r="M78" s="43"/>
      <c r="N78" s="43"/>
      <c r="O78" s="43"/>
      <c r="P78" s="43" t="s">
        <v>52</v>
      </c>
      <c r="Q78" s="43"/>
      <c r="R78" s="43"/>
      <c r="S78" s="43"/>
      <c r="T78" s="43"/>
      <c r="U78" s="43"/>
      <c r="V78" s="43" t="s">
        <v>52</v>
      </c>
      <c r="W78" s="43"/>
      <c r="X78" s="43"/>
      <c r="Y78" s="43"/>
      <c r="Z78" s="43"/>
      <c r="AA78" s="43"/>
      <c r="AB78" s="43" t="s">
        <v>52</v>
      </c>
      <c r="AC78" s="43"/>
      <c r="AD78" s="43"/>
      <c r="AE78" s="43"/>
      <c r="AF78" s="43"/>
      <c r="AG78" s="43"/>
      <c r="AH78" s="43" t="s">
        <v>52</v>
      </c>
      <c r="AI78" s="43"/>
      <c r="AJ78" s="43"/>
      <c r="AK78" s="43"/>
      <c r="AL78" s="43"/>
      <c r="AM78" s="87"/>
      <c r="AN78" s="43" t="s">
        <v>52</v>
      </c>
      <c r="AO78" s="43"/>
      <c r="AP78" s="43"/>
      <c r="AQ78" s="43"/>
      <c r="AR78" s="43"/>
      <c r="AS78" s="43"/>
      <c r="AT78" s="43" t="s">
        <v>52</v>
      </c>
      <c r="AU78" s="43"/>
      <c r="AV78" s="43"/>
      <c r="AW78" s="43"/>
      <c r="AX78" s="43"/>
      <c r="AY78" s="87"/>
      <c r="AZ78" s="43" t="s">
        <v>52</v>
      </c>
      <c r="BA78" s="43"/>
      <c r="BB78" s="43"/>
      <c r="BC78" s="43"/>
      <c r="BD78" s="43"/>
      <c r="BE78" s="43"/>
      <c r="BF78" s="43" t="s">
        <v>52</v>
      </c>
      <c r="BG78" s="43"/>
      <c r="BH78" s="43"/>
      <c r="BI78" s="43"/>
      <c r="BJ78" s="43"/>
      <c r="BK78" s="87"/>
      <c r="BL78" s="36" t="s">
        <v>126</v>
      </c>
    </row>
    <row r="79" spans="1:64" ht="47.25" hidden="1" x14ac:dyDescent="0.2">
      <c r="A79" s="10" t="s">
        <v>125</v>
      </c>
      <c r="B79" s="11" t="s">
        <v>67</v>
      </c>
      <c r="C79" s="12" t="s">
        <v>21</v>
      </c>
      <c r="D79" s="43" t="s">
        <v>52</v>
      </c>
      <c r="E79" s="43"/>
      <c r="F79" s="43"/>
      <c r="G79" s="43"/>
      <c r="H79" s="43"/>
      <c r="I79" s="43"/>
      <c r="J79" s="43" t="s">
        <v>52</v>
      </c>
      <c r="K79" s="43"/>
      <c r="L79" s="43"/>
      <c r="M79" s="43"/>
      <c r="N79" s="43"/>
      <c r="O79" s="43"/>
      <c r="P79" s="43" t="s">
        <v>52</v>
      </c>
      <c r="Q79" s="43"/>
      <c r="R79" s="43"/>
      <c r="S79" s="43"/>
      <c r="T79" s="43"/>
      <c r="U79" s="43"/>
      <c r="V79" s="43" t="s">
        <v>52</v>
      </c>
      <c r="W79" s="43"/>
      <c r="X79" s="43"/>
      <c r="Y79" s="43"/>
      <c r="Z79" s="43"/>
      <c r="AA79" s="43"/>
      <c r="AB79" s="43" t="s">
        <v>52</v>
      </c>
      <c r="AC79" s="43"/>
      <c r="AD79" s="43"/>
      <c r="AE79" s="43"/>
      <c r="AF79" s="43"/>
      <c r="AG79" s="43"/>
      <c r="AH79" s="43" t="s">
        <v>52</v>
      </c>
      <c r="AI79" s="43"/>
      <c r="AJ79" s="43"/>
      <c r="AK79" s="43"/>
      <c r="AL79" s="43"/>
      <c r="AM79" s="87"/>
      <c r="AN79" s="43" t="s">
        <v>52</v>
      </c>
      <c r="AO79" s="43"/>
      <c r="AP79" s="43"/>
      <c r="AQ79" s="43"/>
      <c r="AR79" s="43"/>
      <c r="AS79" s="43"/>
      <c r="AT79" s="43" t="s">
        <v>52</v>
      </c>
      <c r="AU79" s="43"/>
      <c r="AV79" s="43"/>
      <c r="AW79" s="43"/>
      <c r="AX79" s="43"/>
      <c r="AY79" s="87"/>
      <c r="AZ79" s="43" t="s">
        <v>52</v>
      </c>
      <c r="BA79" s="43"/>
      <c r="BB79" s="43"/>
      <c r="BC79" s="43"/>
      <c r="BD79" s="43"/>
      <c r="BE79" s="43"/>
      <c r="BF79" s="43" t="s">
        <v>52</v>
      </c>
      <c r="BG79" s="43"/>
      <c r="BH79" s="43"/>
      <c r="BI79" s="43"/>
      <c r="BJ79" s="43"/>
      <c r="BK79" s="87"/>
      <c r="BL79" s="36" t="s">
        <v>126</v>
      </c>
    </row>
    <row r="80" spans="1:64" ht="47.25" x14ac:dyDescent="0.2">
      <c r="A80" s="7" t="s">
        <v>68</v>
      </c>
      <c r="B80" s="8" t="s">
        <v>69</v>
      </c>
      <c r="C80" s="9" t="s">
        <v>21</v>
      </c>
      <c r="D80" s="66" t="s">
        <v>52</v>
      </c>
      <c r="E80" s="66">
        <f t="shared" ref="E80:I80" si="111">E81+E82</f>
        <v>0</v>
      </c>
      <c r="F80" s="66">
        <f t="shared" si="111"/>
        <v>0</v>
      </c>
      <c r="G80" s="66">
        <f t="shared" si="111"/>
        <v>0</v>
      </c>
      <c r="H80" s="66">
        <f t="shared" si="111"/>
        <v>0</v>
      </c>
      <c r="I80" s="66">
        <f t="shared" si="111"/>
        <v>0</v>
      </c>
      <c r="J80" s="66" t="s">
        <v>52</v>
      </c>
      <c r="K80" s="66">
        <f t="shared" ref="K80:O80" si="112">K81+K82</f>
        <v>0</v>
      </c>
      <c r="L80" s="66">
        <f t="shared" si="112"/>
        <v>0</v>
      </c>
      <c r="M80" s="66">
        <f t="shared" si="112"/>
        <v>0</v>
      </c>
      <c r="N80" s="66">
        <f t="shared" si="112"/>
        <v>0</v>
      </c>
      <c r="O80" s="66">
        <f t="shared" si="112"/>
        <v>0</v>
      </c>
      <c r="P80" s="66" t="s">
        <v>52</v>
      </c>
      <c r="Q80" s="66">
        <f t="shared" ref="Q80:U80" si="113">Q81+Q82</f>
        <v>0</v>
      </c>
      <c r="R80" s="66">
        <f t="shared" si="113"/>
        <v>0</v>
      </c>
      <c r="S80" s="66">
        <f t="shared" si="113"/>
        <v>0</v>
      </c>
      <c r="T80" s="66">
        <f t="shared" si="113"/>
        <v>0</v>
      </c>
      <c r="U80" s="66">
        <f t="shared" si="113"/>
        <v>0</v>
      </c>
      <c r="V80" s="66" t="s">
        <v>52</v>
      </c>
      <c r="W80" s="66">
        <f t="shared" ref="W80:AA80" si="114">W81+W82</f>
        <v>0</v>
      </c>
      <c r="X80" s="66">
        <f t="shared" si="114"/>
        <v>0</v>
      </c>
      <c r="Y80" s="66">
        <f t="shared" si="114"/>
        <v>0</v>
      </c>
      <c r="Z80" s="66">
        <f t="shared" si="114"/>
        <v>0</v>
      </c>
      <c r="AA80" s="66">
        <f t="shared" si="114"/>
        <v>0</v>
      </c>
      <c r="AB80" s="66" t="s">
        <v>52</v>
      </c>
      <c r="AC80" s="66">
        <f t="shared" ref="AC80:AG80" si="115">AC81+AC82</f>
        <v>0</v>
      </c>
      <c r="AD80" s="66">
        <f t="shared" si="115"/>
        <v>0</v>
      </c>
      <c r="AE80" s="66">
        <f t="shared" si="115"/>
        <v>0</v>
      </c>
      <c r="AF80" s="66">
        <f t="shared" si="115"/>
        <v>0</v>
      </c>
      <c r="AG80" s="66">
        <f t="shared" si="115"/>
        <v>0</v>
      </c>
      <c r="AH80" s="66" t="s">
        <v>52</v>
      </c>
      <c r="AI80" s="66">
        <f t="shared" ref="AI80:AM80" si="116">AI81+AI82</f>
        <v>0</v>
      </c>
      <c r="AJ80" s="66">
        <f t="shared" si="116"/>
        <v>0</v>
      </c>
      <c r="AK80" s="66">
        <f t="shared" si="116"/>
        <v>0</v>
      </c>
      <c r="AL80" s="66">
        <f t="shared" si="116"/>
        <v>0</v>
      </c>
      <c r="AM80" s="88">
        <f t="shared" si="116"/>
        <v>0</v>
      </c>
      <c r="AN80" s="66" t="s">
        <v>52</v>
      </c>
      <c r="AO80" s="66">
        <f t="shared" ref="AO80:AS80" si="117">AO81+AO82</f>
        <v>0</v>
      </c>
      <c r="AP80" s="66">
        <f t="shared" si="117"/>
        <v>0</v>
      </c>
      <c r="AQ80" s="66">
        <f t="shared" si="117"/>
        <v>0</v>
      </c>
      <c r="AR80" s="66">
        <f t="shared" si="117"/>
        <v>0</v>
      </c>
      <c r="AS80" s="66">
        <f t="shared" si="117"/>
        <v>0</v>
      </c>
      <c r="AT80" s="66" t="s">
        <v>52</v>
      </c>
      <c r="AU80" s="66">
        <f t="shared" ref="AU80:AY80" si="118">AU81+AU82</f>
        <v>0</v>
      </c>
      <c r="AV80" s="66">
        <f t="shared" si="118"/>
        <v>0</v>
      </c>
      <c r="AW80" s="66">
        <f t="shared" si="118"/>
        <v>0</v>
      </c>
      <c r="AX80" s="66">
        <f t="shared" si="118"/>
        <v>0</v>
      </c>
      <c r="AY80" s="88">
        <f t="shared" si="118"/>
        <v>0</v>
      </c>
      <c r="AZ80" s="66" t="s">
        <v>52</v>
      </c>
      <c r="BA80" s="66">
        <f t="shared" ref="BA80:BE80" si="119">BA81+BA82</f>
        <v>0</v>
      </c>
      <c r="BB80" s="66">
        <f t="shared" si="119"/>
        <v>0</v>
      </c>
      <c r="BC80" s="66">
        <f t="shared" si="119"/>
        <v>0</v>
      </c>
      <c r="BD80" s="66">
        <f t="shared" si="119"/>
        <v>0</v>
      </c>
      <c r="BE80" s="66">
        <f t="shared" si="119"/>
        <v>0</v>
      </c>
      <c r="BF80" s="66" t="s">
        <v>52</v>
      </c>
      <c r="BG80" s="66">
        <f t="shared" ref="BG80:BK80" si="120">BG81+BG82</f>
        <v>0</v>
      </c>
      <c r="BH80" s="66">
        <f t="shared" si="120"/>
        <v>0</v>
      </c>
      <c r="BI80" s="66">
        <f t="shared" si="120"/>
        <v>0</v>
      </c>
      <c r="BJ80" s="66">
        <f t="shared" si="120"/>
        <v>0</v>
      </c>
      <c r="BK80" s="88">
        <f t="shared" si="120"/>
        <v>0</v>
      </c>
      <c r="BL80" s="38" t="s">
        <v>126</v>
      </c>
    </row>
    <row r="81" spans="1:64" ht="31.5" x14ac:dyDescent="0.2">
      <c r="A81" s="10" t="s">
        <v>70</v>
      </c>
      <c r="B81" s="11" t="s">
        <v>71</v>
      </c>
      <c r="C81" s="12" t="s">
        <v>21</v>
      </c>
      <c r="D81" s="63" t="s">
        <v>52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 t="s">
        <v>52</v>
      </c>
      <c r="K81" s="63">
        <v>0</v>
      </c>
      <c r="L81" s="63">
        <v>0</v>
      </c>
      <c r="M81" s="63">
        <v>0</v>
      </c>
      <c r="N81" s="63">
        <v>0</v>
      </c>
      <c r="O81" s="63">
        <v>0</v>
      </c>
      <c r="P81" s="63" t="s">
        <v>52</v>
      </c>
      <c r="Q81" s="63">
        <v>0</v>
      </c>
      <c r="R81" s="63">
        <v>0</v>
      </c>
      <c r="S81" s="63">
        <v>0</v>
      </c>
      <c r="T81" s="63">
        <v>0</v>
      </c>
      <c r="U81" s="63">
        <v>0</v>
      </c>
      <c r="V81" s="63" t="s">
        <v>52</v>
      </c>
      <c r="W81" s="63">
        <v>0</v>
      </c>
      <c r="X81" s="63">
        <v>0</v>
      </c>
      <c r="Y81" s="63">
        <v>0</v>
      </c>
      <c r="Z81" s="63">
        <v>0</v>
      </c>
      <c r="AA81" s="63">
        <v>0</v>
      </c>
      <c r="AB81" s="63" t="s">
        <v>52</v>
      </c>
      <c r="AC81" s="63">
        <v>0</v>
      </c>
      <c r="AD81" s="63">
        <v>0</v>
      </c>
      <c r="AE81" s="63">
        <v>0</v>
      </c>
      <c r="AF81" s="63">
        <v>0</v>
      </c>
      <c r="AG81" s="63">
        <v>0</v>
      </c>
      <c r="AH81" s="63" t="s">
        <v>52</v>
      </c>
      <c r="AI81" s="63">
        <v>0</v>
      </c>
      <c r="AJ81" s="63">
        <v>0</v>
      </c>
      <c r="AK81" s="63">
        <v>0</v>
      </c>
      <c r="AL81" s="63">
        <v>0</v>
      </c>
      <c r="AM81" s="86">
        <v>0</v>
      </c>
      <c r="AN81" s="63" t="s">
        <v>52</v>
      </c>
      <c r="AO81" s="63">
        <v>0</v>
      </c>
      <c r="AP81" s="63">
        <v>0</v>
      </c>
      <c r="AQ81" s="63">
        <v>0</v>
      </c>
      <c r="AR81" s="63">
        <v>0</v>
      </c>
      <c r="AS81" s="63">
        <v>0</v>
      </c>
      <c r="AT81" s="63" t="s">
        <v>52</v>
      </c>
      <c r="AU81" s="63">
        <v>0</v>
      </c>
      <c r="AV81" s="63">
        <v>0</v>
      </c>
      <c r="AW81" s="63">
        <v>0</v>
      </c>
      <c r="AX81" s="63">
        <v>0</v>
      </c>
      <c r="AY81" s="86">
        <v>0</v>
      </c>
      <c r="AZ81" s="63" t="s">
        <v>52</v>
      </c>
      <c r="BA81" s="63">
        <v>0</v>
      </c>
      <c r="BB81" s="63">
        <v>0</v>
      </c>
      <c r="BC81" s="63">
        <v>0</v>
      </c>
      <c r="BD81" s="63">
        <v>0</v>
      </c>
      <c r="BE81" s="63">
        <v>0</v>
      </c>
      <c r="BF81" s="63" t="s">
        <v>52</v>
      </c>
      <c r="BG81" s="63">
        <v>0</v>
      </c>
      <c r="BH81" s="63">
        <v>0</v>
      </c>
      <c r="BI81" s="63">
        <v>0</v>
      </c>
      <c r="BJ81" s="63">
        <v>0</v>
      </c>
      <c r="BK81" s="86">
        <v>0</v>
      </c>
      <c r="BL81" s="36" t="s">
        <v>126</v>
      </c>
    </row>
    <row r="82" spans="1:64" ht="47.25" x14ac:dyDescent="0.2">
      <c r="A82" s="10" t="s">
        <v>72</v>
      </c>
      <c r="B82" s="11" t="s">
        <v>73</v>
      </c>
      <c r="C82" s="12" t="s">
        <v>21</v>
      </c>
      <c r="D82" s="63" t="s">
        <v>52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 t="s">
        <v>52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 t="s">
        <v>52</v>
      </c>
      <c r="Q82" s="63">
        <v>0</v>
      </c>
      <c r="R82" s="63">
        <v>0</v>
      </c>
      <c r="S82" s="63">
        <v>0</v>
      </c>
      <c r="T82" s="63">
        <v>0</v>
      </c>
      <c r="U82" s="63">
        <v>0</v>
      </c>
      <c r="V82" s="63" t="s">
        <v>52</v>
      </c>
      <c r="W82" s="63">
        <v>0</v>
      </c>
      <c r="X82" s="63">
        <v>0</v>
      </c>
      <c r="Y82" s="63">
        <v>0</v>
      </c>
      <c r="Z82" s="63">
        <v>0</v>
      </c>
      <c r="AA82" s="63">
        <v>0</v>
      </c>
      <c r="AB82" s="63" t="s">
        <v>52</v>
      </c>
      <c r="AC82" s="63">
        <v>0</v>
      </c>
      <c r="AD82" s="63">
        <v>0</v>
      </c>
      <c r="AE82" s="63">
        <v>0</v>
      </c>
      <c r="AF82" s="63">
        <v>0</v>
      </c>
      <c r="AG82" s="63">
        <v>0</v>
      </c>
      <c r="AH82" s="63" t="s">
        <v>52</v>
      </c>
      <c r="AI82" s="63">
        <v>0</v>
      </c>
      <c r="AJ82" s="63">
        <v>0</v>
      </c>
      <c r="AK82" s="63">
        <v>0</v>
      </c>
      <c r="AL82" s="63">
        <v>0</v>
      </c>
      <c r="AM82" s="86">
        <v>0</v>
      </c>
      <c r="AN82" s="63" t="s">
        <v>52</v>
      </c>
      <c r="AO82" s="63">
        <v>0</v>
      </c>
      <c r="AP82" s="63">
        <v>0</v>
      </c>
      <c r="AQ82" s="63">
        <v>0</v>
      </c>
      <c r="AR82" s="63">
        <v>0</v>
      </c>
      <c r="AS82" s="63">
        <v>0</v>
      </c>
      <c r="AT82" s="63" t="s">
        <v>52</v>
      </c>
      <c r="AU82" s="63">
        <v>0</v>
      </c>
      <c r="AV82" s="63">
        <v>0</v>
      </c>
      <c r="AW82" s="63">
        <v>0</v>
      </c>
      <c r="AX82" s="63">
        <v>0</v>
      </c>
      <c r="AY82" s="86">
        <v>0</v>
      </c>
      <c r="AZ82" s="63" t="s">
        <v>52</v>
      </c>
      <c r="BA82" s="63">
        <v>0</v>
      </c>
      <c r="BB82" s="63">
        <v>0</v>
      </c>
      <c r="BC82" s="63">
        <v>0</v>
      </c>
      <c r="BD82" s="63">
        <v>0</v>
      </c>
      <c r="BE82" s="63">
        <v>0</v>
      </c>
      <c r="BF82" s="63" t="s">
        <v>52</v>
      </c>
      <c r="BG82" s="63">
        <v>0</v>
      </c>
      <c r="BH82" s="63">
        <v>0</v>
      </c>
      <c r="BI82" s="63">
        <v>0</v>
      </c>
      <c r="BJ82" s="63">
        <v>0</v>
      </c>
      <c r="BK82" s="86">
        <v>0</v>
      </c>
      <c r="BL82" s="36" t="s">
        <v>126</v>
      </c>
    </row>
    <row r="83" spans="1:64" ht="63" x14ac:dyDescent="0.2">
      <c r="A83" s="17" t="s">
        <v>17</v>
      </c>
      <c r="B83" s="18" t="s">
        <v>74</v>
      </c>
      <c r="C83" s="19" t="s">
        <v>21</v>
      </c>
      <c r="D83" s="60" t="s">
        <v>52</v>
      </c>
      <c r="E83" s="60">
        <v>0</v>
      </c>
      <c r="F83" s="60">
        <f>F84+F85</f>
        <v>0</v>
      </c>
      <c r="G83" s="60">
        <f>G84+G85</f>
        <v>0</v>
      </c>
      <c r="H83" s="60">
        <f>H84+H85</f>
        <v>0</v>
      </c>
      <c r="I83" s="60">
        <v>0</v>
      </c>
      <c r="J83" s="60" t="s">
        <v>52</v>
      </c>
      <c r="K83" s="60">
        <v>0</v>
      </c>
      <c r="L83" s="60">
        <f>L84+L85</f>
        <v>0</v>
      </c>
      <c r="M83" s="60">
        <f>M84+M85</f>
        <v>0</v>
      </c>
      <c r="N83" s="60">
        <f>N84+N85</f>
        <v>0</v>
      </c>
      <c r="O83" s="60">
        <v>0</v>
      </c>
      <c r="P83" s="60" t="s">
        <v>52</v>
      </c>
      <c r="Q83" s="60">
        <v>0</v>
      </c>
      <c r="R83" s="60">
        <f>R84+R85</f>
        <v>0</v>
      </c>
      <c r="S83" s="60">
        <f>S84+S85</f>
        <v>0</v>
      </c>
      <c r="T83" s="60">
        <f>T84+T85</f>
        <v>0</v>
      </c>
      <c r="U83" s="60">
        <v>0</v>
      </c>
      <c r="V83" s="60" t="s">
        <v>52</v>
      </c>
      <c r="W83" s="60">
        <v>0</v>
      </c>
      <c r="X83" s="60">
        <f>X84+X85</f>
        <v>0</v>
      </c>
      <c r="Y83" s="60">
        <f>Y84+Y85</f>
        <v>0</v>
      </c>
      <c r="Z83" s="60">
        <f>Z84+Z85</f>
        <v>0</v>
      </c>
      <c r="AA83" s="60">
        <v>0</v>
      </c>
      <c r="AB83" s="60" t="s">
        <v>52</v>
      </c>
      <c r="AC83" s="60">
        <v>0</v>
      </c>
      <c r="AD83" s="60">
        <f>AD84+AD85</f>
        <v>0</v>
      </c>
      <c r="AE83" s="60">
        <f>AE84+AE85</f>
        <v>0</v>
      </c>
      <c r="AF83" s="60">
        <f>AF84+AF85</f>
        <v>0</v>
      </c>
      <c r="AG83" s="60">
        <f>AG84+AG85</f>
        <v>0</v>
      </c>
      <c r="AH83" s="60" t="s">
        <v>52</v>
      </c>
      <c r="AI83" s="60">
        <v>0</v>
      </c>
      <c r="AJ83" s="60">
        <f>AJ84+AJ85</f>
        <v>0</v>
      </c>
      <c r="AK83" s="60">
        <f>AK84+AK85</f>
        <v>0</v>
      </c>
      <c r="AL83" s="60">
        <f>AL84+AL85</f>
        <v>0</v>
      </c>
      <c r="AM83" s="84">
        <v>0</v>
      </c>
      <c r="AN83" s="60" t="s">
        <v>52</v>
      </c>
      <c r="AO83" s="60">
        <v>0</v>
      </c>
      <c r="AP83" s="60">
        <f>AP84+AP85</f>
        <v>0</v>
      </c>
      <c r="AQ83" s="60">
        <f>AQ84+AQ85</f>
        <v>0</v>
      </c>
      <c r="AR83" s="60">
        <f>AR84+AR85</f>
        <v>0</v>
      </c>
      <c r="AS83" s="60">
        <f>AS84+AS85</f>
        <v>0</v>
      </c>
      <c r="AT83" s="60" t="s">
        <v>52</v>
      </c>
      <c r="AU83" s="60">
        <v>0</v>
      </c>
      <c r="AV83" s="60">
        <f>AV84+AV85</f>
        <v>0</v>
      </c>
      <c r="AW83" s="60">
        <f>AW84+AW85</f>
        <v>0</v>
      </c>
      <c r="AX83" s="60">
        <f>AX84+AX85</f>
        <v>0</v>
      </c>
      <c r="AY83" s="84">
        <v>0</v>
      </c>
      <c r="AZ83" s="60" t="s">
        <v>52</v>
      </c>
      <c r="BA83" s="60">
        <v>0</v>
      </c>
      <c r="BB83" s="60">
        <f>BB84+BB85</f>
        <v>0</v>
      </c>
      <c r="BC83" s="60">
        <f>BC84+BC85</f>
        <v>0</v>
      </c>
      <c r="BD83" s="60">
        <f>BD84+BD85</f>
        <v>0</v>
      </c>
      <c r="BE83" s="60">
        <f>BE84+BE85</f>
        <v>0</v>
      </c>
      <c r="BF83" s="60" t="s">
        <v>52</v>
      </c>
      <c r="BG83" s="60">
        <v>0</v>
      </c>
      <c r="BH83" s="60">
        <f>BH84+BH85</f>
        <v>0</v>
      </c>
      <c r="BI83" s="60">
        <f>BI84+BI85</f>
        <v>0</v>
      </c>
      <c r="BJ83" s="60">
        <f>BJ84+BJ85</f>
        <v>0</v>
      </c>
      <c r="BK83" s="84">
        <v>0</v>
      </c>
      <c r="BL83" s="38" t="s">
        <v>126</v>
      </c>
    </row>
    <row r="84" spans="1:64" ht="63" x14ac:dyDescent="0.2">
      <c r="A84" s="17" t="s">
        <v>75</v>
      </c>
      <c r="B84" s="18" t="s">
        <v>76</v>
      </c>
      <c r="C84" s="19" t="s">
        <v>21</v>
      </c>
      <c r="D84" s="60" t="s">
        <v>52</v>
      </c>
      <c r="E84" s="60">
        <v>0</v>
      </c>
      <c r="F84" s="60">
        <v>0</v>
      </c>
      <c r="G84" s="60">
        <v>0</v>
      </c>
      <c r="H84" s="60">
        <v>0</v>
      </c>
      <c r="I84" s="60">
        <v>0</v>
      </c>
      <c r="J84" s="60" t="s">
        <v>52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 t="s">
        <v>52</v>
      </c>
      <c r="Q84" s="60">
        <v>0</v>
      </c>
      <c r="R84" s="60">
        <v>0</v>
      </c>
      <c r="S84" s="60">
        <v>0</v>
      </c>
      <c r="T84" s="60">
        <v>0</v>
      </c>
      <c r="U84" s="60">
        <v>0</v>
      </c>
      <c r="V84" s="60" t="s">
        <v>52</v>
      </c>
      <c r="W84" s="60">
        <v>0</v>
      </c>
      <c r="X84" s="60">
        <v>0</v>
      </c>
      <c r="Y84" s="60">
        <v>0</v>
      </c>
      <c r="Z84" s="60">
        <v>0</v>
      </c>
      <c r="AA84" s="60">
        <v>0</v>
      </c>
      <c r="AB84" s="60" t="s">
        <v>52</v>
      </c>
      <c r="AC84" s="60">
        <v>0</v>
      </c>
      <c r="AD84" s="60">
        <v>0</v>
      </c>
      <c r="AE84" s="60">
        <v>0</v>
      </c>
      <c r="AF84" s="60">
        <v>0</v>
      </c>
      <c r="AG84" s="60">
        <v>0</v>
      </c>
      <c r="AH84" s="60" t="s">
        <v>52</v>
      </c>
      <c r="AI84" s="60">
        <v>0</v>
      </c>
      <c r="AJ84" s="60">
        <v>0</v>
      </c>
      <c r="AK84" s="60">
        <v>0</v>
      </c>
      <c r="AL84" s="60">
        <v>0</v>
      </c>
      <c r="AM84" s="84">
        <v>0</v>
      </c>
      <c r="AN84" s="60" t="s">
        <v>52</v>
      </c>
      <c r="AO84" s="60">
        <v>0</v>
      </c>
      <c r="AP84" s="60">
        <v>0</v>
      </c>
      <c r="AQ84" s="60">
        <v>0</v>
      </c>
      <c r="AR84" s="60">
        <v>0</v>
      </c>
      <c r="AS84" s="60">
        <v>0</v>
      </c>
      <c r="AT84" s="60" t="s">
        <v>52</v>
      </c>
      <c r="AU84" s="60">
        <v>0</v>
      </c>
      <c r="AV84" s="60">
        <v>0</v>
      </c>
      <c r="AW84" s="60">
        <v>0</v>
      </c>
      <c r="AX84" s="60">
        <v>0</v>
      </c>
      <c r="AY84" s="84">
        <v>0</v>
      </c>
      <c r="AZ84" s="60" t="s">
        <v>52</v>
      </c>
      <c r="BA84" s="60">
        <v>0</v>
      </c>
      <c r="BB84" s="60">
        <v>0</v>
      </c>
      <c r="BC84" s="60">
        <v>0</v>
      </c>
      <c r="BD84" s="60">
        <v>0</v>
      </c>
      <c r="BE84" s="60">
        <v>0</v>
      </c>
      <c r="BF84" s="60" t="s">
        <v>52</v>
      </c>
      <c r="BG84" s="60">
        <v>0</v>
      </c>
      <c r="BH84" s="60">
        <v>0</v>
      </c>
      <c r="BI84" s="60">
        <v>0</v>
      </c>
      <c r="BJ84" s="60">
        <v>0</v>
      </c>
      <c r="BK84" s="84">
        <v>0</v>
      </c>
      <c r="BL84" s="38" t="s">
        <v>126</v>
      </c>
    </row>
    <row r="85" spans="1:64" ht="47.25" x14ac:dyDescent="0.2">
      <c r="A85" s="17" t="s">
        <v>77</v>
      </c>
      <c r="B85" s="18" t="s">
        <v>78</v>
      </c>
      <c r="C85" s="19" t="s">
        <v>21</v>
      </c>
      <c r="D85" s="60" t="s">
        <v>52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 t="s">
        <v>52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 t="s">
        <v>52</v>
      </c>
      <c r="Q85" s="60">
        <v>0</v>
      </c>
      <c r="R85" s="60">
        <v>0</v>
      </c>
      <c r="S85" s="60">
        <v>0</v>
      </c>
      <c r="T85" s="60">
        <v>0</v>
      </c>
      <c r="U85" s="60">
        <v>0</v>
      </c>
      <c r="V85" s="60" t="s">
        <v>52</v>
      </c>
      <c r="W85" s="60">
        <v>0</v>
      </c>
      <c r="X85" s="60">
        <v>0</v>
      </c>
      <c r="Y85" s="60">
        <v>0</v>
      </c>
      <c r="Z85" s="60">
        <v>0</v>
      </c>
      <c r="AA85" s="60">
        <v>0</v>
      </c>
      <c r="AB85" s="60" t="s">
        <v>52</v>
      </c>
      <c r="AC85" s="60">
        <v>0</v>
      </c>
      <c r="AD85" s="60">
        <v>0</v>
      </c>
      <c r="AE85" s="60">
        <v>0</v>
      </c>
      <c r="AF85" s="60">
        <v>0</v>
      </c>
      <c r="AG85" s="60">
        <v>0</v>
      </c>
      <c r="AH85" s="60" t="s">
        <v>52</v>
      </c>
      <c r="AI85" s="60">
        <v>0</v>
      </c>
      <c r="AJ85" s="60">
        <v>0</v>
      </c>
      <c r="AK85" s="60">
        <v>0</v>
      </c>
      <c r="AL85" s="60">
        <v>0</v>
      </c>
      <c r="AM85" s="84">
        <v>0</v>
      </c>
      <c r="AN85" s="60" t="s">
        <v>52</v>
      </c>
      <c r="AO85" s="60">
        <v>0</v>
      </c>
      <c r="AP85" s="60">
        <v>0</v>
      </c>
      <c r="AQ85" s="60">
        <v>0</v>
      </c>
      <c r="AR85" s="60">
        <v>0</v>
      </c>
      <c r="AS85" s="60">
        <v>0</v>
      </c>
      <c r="AT85" s="60" t="s">
        <v>52</v>
      </c>
      <c r="AU85" s="60">
        <v>0</v>
      </c>
      <c r="AV85" s="60">
        <v>0</v>
      </c>
      <c r="AW85" s="60">
        <v>0</v>
      </c>
      <c r="AX85" s="60">
        <v>0</v>
      </c>
      <c r="AY85" s="84">
        <v>0</v>
      </c>
      <c r="AZ85" s="60" t="s">
        <v>52</v>
      </c>
      <c r="BA85" s="60">
        <v>0</v>
      </c>
      <c r="BB85" s="60">
        <v>0</v>
      </c>
      <c r="BC85" s="60">
        <v>0</v>
      </c>
      <c r="BD85" s="60">
        <v>0</v>
      </c>
      <c r="BE85" s="60">
        <v>0</v>
      </c>
      <c r="BF85" s="60" t="s">
        <v>52</v>
      </c>
      <c r="BG85" s="60">
        <v>0</v>
      </c>
      <c r="BH85" s="60">
        <v>0</v>
      </c>
      <c r="BI85" s="60">
        <v>0</v>
      </c>
      <c r="BJ85" s="60">
        <v>0</v>
      </c>
      <c r="BK85" s="84">
        <v>0</v>
      </c>
      <c r="BL85" s="38" t="s">
        <v>126</v>
      </c>
    </row>
    <row r="86" spans="1:64" ht="31.5" x14ac:dyDescent="0.2">
      <c r="A86" s="17" t="s">
        <v>18</v>
      </c>
      <c r="B86" s="18" t="s">
        <v>79</v>
      </c>
      <c r="C86" s="19" t="s">
        <v>21</v>
      </c>
      <c r="D86" s="60" t="s">
        <v>52</v>
      </c>
      <c r="E86" s="60">
        <f t="shared" ref="E86:I87" si="121">E87</f>
        <v>0</v>
      </c>
      <c r="F86" s="60">
        <f t="shared" si="121"/>
        <v>0</v>
      </c>
      <c r="G86" s="60">
        <f t="shared" si="121"/>
        <v>0</v>
      </c>
      <c r="H86" s="60">
        <f t="shared" si="121"/>
        <v>0</v>
      </c>
      <c r="I86" s="60">
        <f t="shared" si="121"/>
        <v>0</v>
      </c>
      <c r="J86" s="60" t="s">
        <v>52</v>
      </c>
      <c r="K86" s="60">
        <f t="shared" ref="K86:O87" si="122">K87</f>
        <v>0</v>
      </c>
      <c r="L86" s="60">
        <f t="shared" si="122"/>
        <v>0</v>
      </c>
      <c r="M86" s="60">
        <f t="shared" si="122"/>
        <v>0</v>
      </c>
      <c r="N86" s="60">
        <f t="shared" si="122"/>
        <v>0</v>
      </c>
      <c r="O86" s="60">
        <f t="shared" si="122"/>
        <v>0</v>
      </c>
      <c r="P86" s="60" t="s">
        <v>52</v>
      </c>
      <c r="Q86" s="60">
        <f t="shared" ref="Q86:U87" si="123">Q87</f>
        <v>0</v>
      </c>
      <c r="R86" s="60">
        <f t="shared" si="123"/>
        <v>0</v>
      </c>
      <c r="S86" s="60">
        <f t="shared" si="123"/>
        <v>0</v>
      </c>
      <c r="T86" s="60">
        <f t="shared" si="123"/>
        <v>0</v>
      </c>
      <c r="U86" s="60">
        <f t="shared" si="123"/>
        <v>0</v>
      </c>
      <c r="V86" s="60" t="s">
        <v>52</v>
      </c>
      <c r="W86" s="60">
        <f t="shared" ref="W86:AA87" si="124">W87</f>
        <v>0</v>
      </c>
      <c r="X86" s="60">
        <f t="shared" si="124"/>
        <v>0</v>
      </c>
      <c r="Y86" s="60">
        <f t="shared" si="124"/>
        <v>0</v>
      </c>
      <c r="Z86" s="60">
        <f t="shared" si="124"/>
        <v>0</v>
      </c>
      <c r="AA86" s="60">
        <f t="shared" si="124"/>
        <v>0</v>
      </c>
      <c r="AB86" s="60" t="s">
        <v>52</v>
      </c>
      <c r="AC86" s="60">
        <f t="shared" ref="AC86:AG87" si="125">AC87</f>
        <v>0.4</v>
      </c>
      <c r="AD86" s="60">
        <f t="shared" si="125"/>
        <v>0</v>
      </c>
      <c r="AE86" s="60">
        <f t="shared" si="125"/>
        <v>0</v>
      </c>
      <c r="AF86" s="60">
        <f t="shared" si="125"/>
        <v>0</v>
      </c>
      <c r="AG86" s="60">
        <f t="shared" si="125"/>
        <v>0</v>
      </c>
      <c r="AH86" s="60" t="s">
        <v>52</v>
      </c>
      <c r="AI86" s="60">
        <f t="shared" ref="AI86:AM87" si="126">AI87</f>
        <v>0.4</v>
      </c>
      <c r="AJ86" s="60">
        <f t="shared" si="126"/>
        <v>0</v>
      </c>
      <c r="AK86" s="60">
        <f t="shared" si="126"/>
        <v>0</v>
      </c>
      <c r="AL86" s="60">
        <f t="shared" si="126"/>
        <v>0</v>
      </c>
      <c r="AM86" s="84">
        <f t="shared" si="126"/>
        <v>0</v>
      </c>
      <c r="AN86" s="60" t="s">
        <v>52</v>
      </c>
      <c r="AO86" s="60">
        <f t="shared" ref="AO86:AS87" si="127">AO87</f>
        <v>0</v>
      </c>
      <c r="AP86" s="60">
        <f t="shared" si="127"/>
        <v>0</v>
      </c>
      <c r="AQ86" s="60">
        <f t="shared" si="127"/>
        <v>0</v>
      </c>
      <c r="AR86" s="60">
        <f t="shared" si="127"/>
        <v>0</v>
      </c>
      <c r="AS86" s="60">
        <f t="shared" si="127"/>
        <v>0</v>
      </c>
      <c r="AT86" s="60" t="s">
        <v>52</v>
      </c>
      <c r="AU86" s="60">
        <f t="shared" ref="AU86:AY87" si="128">AU87</f>
        <v>0</v>
      </c>
      <c r="AV86" s="60">
        <f t="shared" si="128"/>
        <v>0</v>
      </c>
      <c r="AW86" s="60">
        <f t="shared" si="128"/>
        <v>0</v>
      </c>
      <c r="AX86" s="60">
        <f t="shared" si="128"/>
        <v>0</v>
      </c>
      <c r="AY86" s="84">
        <f t="shared" si="128"/>
        <v>0</v>
      </c>
      <c r="AZ86" s="60" t="s">
        <v>52</v>
      </c>
      <c r="BA86" s="60">
        <f t="shared" ref="BA86:BE87" si="129">BA87</f>
        <v>0</v>
      </c>
      <c r="BB86" s="60">
        <f t="shared" si="129"/>
        <v>0</v>
      </c>
      <c r="BC86" s="60">
        <f t="shared" si="129"/>
        <v>0</v>
      </c>
      <c r="BD86" s="60">
        <f t="shared" si="129"/>
        <v>0</v>
      </c>
      <c r="BE86" s="60">
        <f t="shared" si="129"/>
        <v>0</v>
      </c>
      <c r="BF86" s="60" t="s">
        <v>52</v>
      </c>
      <c r="BG86" s="60">
        <f t="shared" ref="BG86:BK87" si="130">BG87</f>
        <v>0</v>
      </c>
      <c r="BH86" s="60">
        <f t="shared" si="130"/>
        <v>0</v>
      </c>
      <c r="BI86" s="60">
        <f t="shared" si="130"/>
        <v>0</v>
      </c>
      <c r="BJ86" s="60">
        <f t="shared" si="130"/>
        <v>0</v>
      </c>
      <c r="BK86" s="84">
        <f t="shared" si="130"/>
        <v>0</v>
      </c>
      <c r="BL86" s="38" t="s">
        <v>126</v>
      </c>
    </row>
    <row r="87" spans="1:64" ht="31.5" x14ac:dyDescent="0.2">
      <c r="A87" s="10" t="s">
        <v>80</v>
      </c>
      <c r="B87" s="11" t="s">
        <v>81</v>
      </c>
      <c r="C87" s="12" t="s">
        <v>21</v>
      </c>
      <c r="D87" s="63" t="s">
        <v>52</v>
      </c>
      <c r="E87" s="63">
        <f t="shared" si="121"/>
        <v>0</v>
      </c>
      <c r="F87" s="63">
        <f t="shared" si="121"/>
        <v>0</v>
      </c>
      <c r="G87" s="63">
        <f t="shared" si="121"/>
        <v>0</v>
      </c>
      <c r="H87" s="63">
        <f t="shared" si="121"/>
        <v>0</v>
      </c>
      <c r="I87" s="63">
        <f t="shared" si="121"/>
        <v>0</v>
      </c>
      <c r="J87" s="63" t="s">
        <v>52</v>
      </c>
      <c r="K87" s="63">
        <f t="shared" si="122"/>
        <v>0</v>
      </c>
      <c r="L87" s="63">
        <f t="shared" si="122"/>
        <v>0</v>
      </c>
      <c r="M87" s="63">
        <f t="shared" si="122"/>
        <v>0</v>
      </c>
      <c r="N87" s="63">
        <f t="shared" si="122"/>
        <v>0</v>
      </c>
      <c r="O87" s="63">
        <f t="shared" si="122"/>
        <v>0</v>
      </c>
      <c r="P87" s="63" t="s">
        <v>52</v>
      </c>
      <c r="Q87" s="63">
        <f t="shared" si="123"/>
        <v>0</v>
      </c>
      <c r="R87" s="63">
        <f t="shared" si="123"/>
        <v>0</v>
      </c>
      <c r="S87" s="63">
        <f t="shared" si="123"/>
        <v>0</v>
      </c>
      <c r="T87" s="63">
        <f t="shared" si="123"/>
        <v>0</v>
      </c>
      <c r="U87" s="63">
        <f t="shared" si="123"/>
        <v>0</v>
      </c>
      <c r="V87" s="63" t="s">
        <v>52</v>
      </c>
      <c r="W87" s="63">
        <f t="shared" si="124"/>
        <v>0</v>
      </c>
      <c r="X87" s="63">
        <f t="shared" si="124"/>
        <v>0</v>
      </c>
      <c r="Y87" s="63">
        <f t="shared" si="124"/>
        <v>0</v>
      </c>
      <c r="Z87" s="63">
        <f t="shared" si="124"/>
        <v>0</v>
      </c>
      <c r="AA87" s="63">
        <f t="shared" si="124"/>
        <v>0</v>
      </c>
      <c r="AB87" s="63" t="s">
        <v>52</v>
      </c>
      <c r="AC87" s="63">
        <f t="shared" si="125"/>
        <v>0.4</v>
      </c>
      <c r="AD87" s="63">
        <f t="shared" si="125"/>
        <v>0</v>
      </c>
      <c r="AE87" s="63">
        <f t="shared" si="125"/>
        <v>0</v>
      </c>
      <c r="AF87" s="63">
        <f t="shared" si="125"/>
        <v>0</v>
      </c>
      <c r="AG87" s="63">
        <f t="shared" si="125"/>
        <v>0</v>
      </c>
      <c r="AH87" s="63" t="s">
        <v>52</v>
      </c>
      <c r="AI87" s="63">
        <f t="shared" si="126"/>
        <v>0.4</v>
      </c>
      <c r="AJ87" s="63">
        <f t="shared" si="126"/>
        <v>0</v>
      </c>
      <c r="AK87" s="63">
        <f t="shared" si="126"/>
        <v>0</v>
      </c>
      <c r="AL87" s="63">
        <f t="shared" si="126"/>
        <v>0</v>
      </c>
      <c r="AM87" s="86">
        <f t="shared" si="126"/>
        <v>0</v>
      </c>
      <c r="AN87" s="63" t="s">
        <v>52</v>
      </c>
      <c r="AO87" s="63">
        <f t="shared" si="127"/>
        <v>0</v>
      </c>
      <c r="AP87" s="63">
        <f t="shared" si="127"/>
        <v>0</v>
      </c>
      <c r="AQ87" s="63">
        <f t="shared" si="127"/>
        <v>0</v>
      </c>
      <c r="AR87" s="63">
        <f t="shared" si="127"/>
        <v>0</v>
      </c>
      <c r="AS87" s="63">
        <f t="shared" si="127"/>
        <v>0</v>
      </c>
      <c r="AT87" s="63" t="s">
        <v>52</v>
      </c>
      <c r="AU87" s="63">
        <f t="shared" si="128"/>
        <v>0</v>
      </c>
      <c r="AV87" s="63">
        <f t="shared" si="128"/>
        <v>0</v>
      </c>
      <c r="AW87" s="63">
        <f t="shared" si="128"/>
        <v>0</v>
      </c>
      <c r="AX87" s="63">
        <f t="shared" si="128"/>
        <v>0</v>
      </c>
      <c r="AY87" s="86">
        <f t="shared" si="128"/>
        <v>0</v>
      </c>
      <c r="AZ87" s="63" t="s">
        <v>52</v>
      </c>
      <c r="BA87" s="63">
        <f t="shared" si="129"/>
        <v>0</v>
      </c>
      <c r="BB87" s="63">
        <f t="shared" si="129"/>
        <v>0</v>
      </c>
      <c r="BC87" s="63">
        <f t="shared" si="129"/>
        <v>0</v>
      </c>
      <c r="BD87" s="63">
        <f t="shared" si="129"/>
        <v>0</v>
      </c>
      <c r="BE87" s="63">
        <f t="shared" si="129"/>
        <v>0</v>
      </c>
      <c r="BF87" s="63" t="s">
        <v>52</v>
      </c>
      <c r="BG87" s="63">
        <f t="shared" si="130"/>
        <v>0</v>
      </c>
      <c r="BH87" s="63">
        <f t="shared" si="130"/>
        <v>0</v>
      </c>
      <c r="BI87" s="63">
        <f t="shared" si="130"/>
        <v>0</v>
      </c>
      <c r="BJ87" s="63">
        <f t="shared" si="130"/>
        <v>0</v>
      </c>
      <c r="BK87" s="86">
        <f t="shared" si="130"/>
        <v>0</v>
      </c>
      <c r="BL87" s="37" t="s">
        <v>126</v>
      </c>
    </row>
    <row r="88" spans="1:64" ht="47.25" x14ac:dyDescent="0.2">
      <c r="A88" s="16" t="s">
        <v>82</v>
      </c>
      <c r="B88" s="52" t="s">
        <v>128</v>
      </c>
      <c r="C88" s="53" t="s">
        <v>104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61">
        <v>4</v>
      </c>
      <c r="AC88" s="61">
        <v>0.4</v>
      </c>
      <c r="AD88" s="43">
        <v>0</v>
      </c>
      <c r="AE88" s="43">
        <v>0</v>
      </c>
      <c r="AF88" s="43">
        <v>0</v>
      </c>
      <c r="AG88" s="43">
        <v>0</v>
      </c>
      <c r="AH88" s="61">
        <v>4</v>
      </c>
      <c r="AI88" s="61">
        <v>0.4</v>
      </c>
      <c r="AJ88" s="43">
        <v>0</v>
      </c>
      <c r="AK88" s="43">
        <v>0</v>
      </c>
      <c r="AL88" s="43">
        <v>0</v>
      </c>
      <c r="AM88" s="87">
        <v>0</v>
      </c>
      <c r="AN88" s="43">
        <v>0</v>
      </c>
      <c r="AO88" s="43">
        <v>0</v>
      </c>
      <c r="AP88" s="43">
        <v>0</v>
      </c>
      <c r="AQ88" s="43">
        <v>0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87">
        <v>0</v>
      </c>
      <c r="AZ88" s="43">
        <v>0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>
        <v>0</v>
      </c>
      <c r="BI88" s="43">
        <v>0</v>
      </c>
      <c r="BJ88" s="43">
        <v>0</v>
      </c>
      <c r="BK88" s="87">
        <v>0</v>
      </c>
      <c r="BL88" s="36" t="s">
        <v>126</v>
      </c>
    </row>
    <row r="89" spans="1:64" ht="31.5" x14ac:dyDescent="0.2">
      <c r="A89" s="10" t="s">
        <v>83</v>
      </c>
      <c r="B89" s="11" t="s">
        <v>84</v>
      </c>
      <c r="C89" s="12" t="s">
        <v>21</v>
      </c>
      <c r="D89" s="63" t="s">
        <v>52</v>
      </c>
      <c r="E89" s="63">
        <f t="shared" ref="E89:I89" si="131">E90+E91</f>
        <v>0</v>
      </c>
      <c r="F89" s="63">
        <f t="shared" si="131"/>
        <v>0</v>
      </c>
      <c r="G89" s="63">
        <f t="shared" si="131"/>
        <v>0</v>
      </c>
      <c r="H89" s="63">
        <f t="shared" si="131"/>
        <v>0</v>
      </c>
      <c r="I89" s="63">
        <f t="shared" si="131"/>
        <v>0</v>
      </c>
      <c r="J89" s="63" t="s">
        <v>52</v>
      </c>
      <c r="K89" s="63">
        <f t="shared" ref="K89:O89" si="132">K90+K91</f>
        <v>0</v>
      </c>
      <c r="L89" s="63">
        <f t="shared" si="132"/>
        <v>0</v>
      </c>
      <c r="M89" s="63">
        <f t="shared" si="132"/>
        <v>0</v>
      </c>
      <c r="N89" s="63">
        <f t="shared" si="132"/>
        <v>0</v>
      </c>
      <c r="O89" s="63">
        <f t="shared" si="132"/>
        <v>0</v>
      </c>
      <c r="P89" s="63" t="s">
        <v>52</v>
      </c>
      <c r="Q89" s="63">
        <f t="shared" ref="Q89:U89" si="133">Q90+Q91</f>
        <v>0</v>
      </c>
      <c r="R89" s="63">
        <f t="shared" si="133"/>
        <v>0</v>
      </c>
      <c r="S89" s="63">
        <f t="shared" si="133"/>
        <v>0</v>
      </c>
      <c r="T89" s="63">
        <f t="shared" si="133"/>
        <v>0</v>
      </c>
      <c r="U89" s="63">
        <f t="shared" si="133"/>
        <v>0</v>
      </c>
      <c r="V89" s="63" t="s">
        <v>52</v>
      </c>
      <c r="W89" s="63">
        <f t="shared" ref="W89:AA89" si="134">W90+W91</f>
        <v>0</v>
      </c>
      <c r="X89" s="63">
        <f t="shared" si="134"/>
        <v>0</v>
      </c>
      <c r="Y89" s="63">
        <f t="shared" si="134"/>
        <v>0</v>
      </c>
      <c r="Z89" s="63">
        <f t="shared" si="134"/>
        <v>0</v>
      </c>
      <c r="AA89" s="63">
        <f t="shared" si="134"/>
        <v>0</v>
      </c>
      <c r="AB89" s="63" t="s">
        <v>52</v>
      </c>
      <c r="AC89" s="63">
        <f t="shared" ref="AC89:AG89" si="135">AC90+AC91</f>
        <v>0</v>
      </c>
      <c r="AD89" s="63">
        <f t="shared" si="135"/>
        <v>0</v>
      </c>
      <c r="AE89" s="63">
        <f t="shared" si="135"/>
        <v>0</v>
      </c>
      <c r="AF89" s="63">
        <f t="shared" si="135"/>
        <v>0</v>
      </c>
      <c r="AG89" s="63">
        <f t="shared" si="135"/>
        <v>0</v>
      </c>
      <c r="AH89" s="63" t="s">
        <v>52</v>
      </c>
      <c r="AI89" s="63">
        <f t="shared" ref="AI89:AM89" si="136">AI90+AI91</f>
        <v>0</v>
      </c>
      <c r="AJ89" s="63">
        <f t="shared" si="136"/>
        <v>0</v>
      </c>
      <c r="AK89" s="63">
        <f t="shared" si="136"/>
        <v>0</v>
      </c>
      <c r="AL89" s="63">
        <f t="shared" si="136"/>
        <v>0</v>
      </c>
      <c r="AM89" s="86">
        <f t="shared" si="136"/>
        <v>0</v>
      </c>
      <c r="AN89" s="63" t="s">
        <v>52</v>
      </c>
      <c r="AO89" s="63">
        <f t="shared" ref="AO89:AS89" si="137">AO90+AO91</f>
        <v>0</v>
      </c>
      <c r="AP89" s="63">
        <f t="shared" si="137"/>
        <v>0</v>
      </c>
      <c r="AQ89" s="63">
        <f t="shared" si="137"/>
        <v>0</v>
      </c>
      <c r="AR89" s="63">
        <f t="shared" si="137"/>
        <v>0</v>
      </c>
      <c r="AS89" s="63">
        <f t="shared" si="137"/>
        <v>0</v>
      </c>
      <c r="AT89" s="63" t="s">
        <v>52</v>
      </c>
      <c r="AU89" s="63">
        <f t="shared" ref="AU89:AY89" si="138">AU90+AU91</f>
        <v>0</v>
      </c>
      <c r="AV89" s="63">
        <f t="shared" si="138"/>
        <v>0</v>
      </c>
      <c r="AW89" s="63">
        <f t="shared" si="138"/>
        <v>0</v>
      </c>
      <c r="AX89" s="63">
        <f t="shared" si="138"/>
        <v>0</v>
      </c>
      <c r="AY89" s="86">
        <f t="shared" si="138"/>
        <v>0</v>
      </c>
      <c r="AZ89" s="63" t="s">
        <v>52</v>
      </c>
      <c r="BA89" s="63">
        <f t="shared" ref="BA89:BE89" si="139">BA90+BA91</f>
        <v>0</v>
      </c>
      <c r="BB89" s="63">
        <f t="shared" si="139"/>
        <v>0</v>
      </c>
      <c r="BC89" s="63">
        <f t="shared" si="139"/>
        <v>0</v>
      </c>
      <c r="BD89" s="63">
        <f t="shared" si="139"/>
        <v>0</v>
      </c>
      <c r="BE89" s="63">
        <f t="shared" si="139"/>
        <v>0</v>
      </c>
      <c r="BF89" s="63" t="s">
        <v>52</v>
      </c>
      <c r="BG89" s="63">
        <f t="shared" ref="BG89:BK89" si="140">BG90+BG91</f>
        <v>0</v>
      </c>
      <c r="BH89" s="63">
        <f t="shared" si="140"/>
        <v>0</v>
      </c>
      <c r="BI89" s="63">
        <f t="shared" si="140"/>
        <v>0</v>
      </c>
      <c r="BJ89" s="63">
        <f t="shared" si="140"/>
        <v>0</v>
      </c>
      <c r="BK89" s="86">
        <f t="shared" si="140"/>
        <v>0</v>
      </c>
      <c r="BL89" s="36" t="s">
        <v>126</v>
      </c>
    </row>
    <row r="90" spans="1:64" s="70" customFormat="1" ht="5.25" customHeight="1" x14ac:dyDescent="0.2">
      <c r="A90" s="59"/>
      <c r="B90" s="69"/>
      <c r="C90" s="51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87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87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87"/>
      <c r="BL90" s="41"/>
    </row>
    <row r="91" spans="1:64" s="70" customFormat="1" ht="4.5" customHeight="1" x14ac:dyDescent="0.2">
      <c r="A91" s="59"/>
      <c r="B91" s="69"/>
      <c r="C91" s="51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87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87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87"/>
      <c r="BL91" s="41"/>
    </row>
    <row r="92" spans="1:64" ht="31.5" x14ac:dyDescent="0.2">
      <c r="A92" s="17" t="s">
        <v>85</v>
      </c>
      <c r="B92" s="18" t="s">
        <v>86</v>
      </c>
      <c r="C92" s="19" t="s">
        <v>21</v>
      </c>
      <c r="D92" s="60" t="s">
        <v>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 t="s">
        <v>52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 t="s">
        <v>52</v>
      </c>
      <c r="Q92" s="60">
        <v>0</v>
      </c>
      <c r="R92" s="60">
        <v>0</v>
      </c>
      <c r="S92" s="60">
        <v>0</v>
      </c>
      <c r="T92" s="60">
        <v>0</v>
      </c>
      <c r="U92" s="60">
        <v>0</v>
      </c>
      <c r="V92" s="60" t="s">
        <v>52</v>
      </c>
      <c r="W92" s="60">
        <v>0</v>
      </c>
      <c r="X92" s="60">
        <v>0</v>
      </c>
      <c r="Y92" s="60">
        <v>0</v>
      </c>
      <c r="Z92" s="60">
        <v>0</v>
      </c>
      <c r="AA92" s="60">
        <v>0</v>
      </c>
      <c r="AB92" s="60" t="s">
        <v>52</v>
      </c>
      <c r="AC92" s="60">
        <v>0</v>
      </c>
      <c r="AD92" s="60">
        <v>0</v>
      </c>
      <c r="AE92" s="60">
        <v>0</v>
      </c>
      <c r="AF92" s="60">
        <v>0</v>
      </c>
      <c r="AG92" s="60">
        <v>0</v>
      </c>
      <c r="AH92" s="60" t="s">
        <v>52</v>
      </c>
      <c r="AI92" s="60">
        <v>0</v>
      </c>
      <c r="AJ92" s="60">
        <v>0</v>
      </c>
      <c r="AK92" s="60">
        <v>0</v>
      </c>
      <c r="AL92" s="60">
        <v>0</v>
      </c>
      <c r="AM92" s="84">
        <v>0</v>
      </c>
      <c r="AN92" s="60" t="s">
        <v>52</v>
      </c>
      <c r="AO92" s="60">
        <v>0</v>
      </c>
      <c r="AP92" s="60">
        <v>0</v>
      </c>
      <c r="AQ92" s="60">
        <v>0</v>
      </c>
      <c r="AR92" s="60">
        <v>0</v>
      </c>
      <c r="AS92" s="60">
        <v>0</v>
      </c>
      <c r="AT92" s="60" t="s">
        <v>52</v>
      </c>
      <c r="AU92" s="60">
        <v>0</v>
      </c>
      <c r="AV92" s="60">
        <v>0</v>
      </c>
      <c r="AW92" s="60">
        <v>0</v>
      </c>
      <c r="AX92" s="60">
        <v>0</v>
      </c>
      <c r="AY92" s="84">
        <v>0</v>
      </c>
      <c r="AZ92" s="60" t="s">
        <v>52</v>
      </c>
      <c r="BA92" s="60">
        <v>0</v>
      </c>
      <c r="BB92" s="60">
        <v>0</v>
      </c>
      <c r="BC92" s="60">
        <v>0</v>
      </c>
      <c r="BD92" s="60">
        <v>0</v>
      </c>
      <c r="BE92" s="60">
        <v>0</v>
      </c>
      <c r="BF92" s="60" t="s">
        <v>52</v>
      </c>
      <c r="BG92" s="60">
        <v>0</v>
      </c>
      <c r="BH92" s="60">
        <v>0</v>
      </c>
      <c r="BI92" s="60">
        <v>0</v>
      </c>
      <c r="BJ92" s="60">
        <v>0</v>
      </c>
      <c r="BK92" s="84">
        <v>0</v>
      </c>
      <c r="BL92" s="36" t="s">
        <v>126</v>
      </c>
    </row>
    <row r="93" spans="1:64" ht="31.5" x14ac:dyDescent="0.2">
      <c r="A93" s="17" t="s">
        <v>87</v>
      </c>
      <c r="B93" s="18" t="s">
        <v>88</v>
      </c>
      <c r="C93" s="19" t="s">
        <v>21</v>
      </c>
      <c r="D93" s="60" t="s">
        <v>52</v>
      </c>
      <c r="E93" s="60">
        <v>0</v>
      </c>
      <c r="F93" s="60">
        <f>F94+F96</f>
        <v>0</v>
      </c>
      <c r="G93" s="60">
        <f>G94+G96</f>
        <v>0</v>
      </c>
      <c r="H93" s="60">
        <f>H94+H96</f>
        <v>0</v>
      </c>
      <c r="I93" s="60">
        <v>0</v>
      </c>
      <c r="J93" s="60" t="s">
        <v>52</v>
      </c>
      <c r="K93" s="60">
        <v>0</v>
      </c>
      <c r="L93" s="60">
        <f>L94+L96</f>
        <v>0</v>
      </c>
      <c r="M93" s="60">
        <f>M94+M96</f>
        <v>0</v>
      </c>
      <c r="N93" s="60">
        <f>N94+N96</f>
        <v>0</v>
      </c>
      <c r="O93" s="60">
        <v>0</v>
      </c>
      <c r="P93" s="60" t="s">
        <v>52</v>
      </c>
      <c r="Q93" s="60">
        <v>0</v>
      </c>
      <c r="R93" s="60">
        <f>R94+R96</f>
        <v>0</v>
      </c>
      <c r="S93" s="60">
        <f>S94+S96</f>
        <v>0</v>
      </c>
      <c r="T93" s="60">
        <f>T94+T96</f>
        <v>0</v>
      </c>
      <c r="U93" s="60">
        <v>0</v>
      </c>
      <c r="V93" s="60" t="s">
        <v>52</v>
      </c>
      <c r="W93" s="60">
        <v>0</v>
      </c>
      <c r="X93" s="60">
        <f>X94+X96</f>
        <v>0</v>
      </c>
      <c r="Y93" s="60">
        <f>Y94+Y96</f>
        <v>0</v>
      </c>
      <c r="Z93" s="60">
        <f>Z94+Z96</f>
        <v>0</v>
      </c>
      <c r="AA93" s="60">
        <v>0</v>
      </c>
      <c r="AB93" s="60" t="s">
        <v>52</v>
      </c>
      <c r="AC93" s="60">
        <v>0</v>
      </c>
      <c r="AD93" s="60">
        <f>AD94+AD96</f>
        <v>0</v>
      </c>
      <c r="AE93" s="60">
        <f>AE94+AE96</f>
        <v>0</v>
      </c>
      <c r="AF93" s="60">
        <f>AF94+AF96</f>
        <v>0</v>
      </c>
      <c r="AG93" s="60">
        <f>AG94+AG96</f>
        <v>0</v>
      </c>
      <c r="AH93" s="60" t="s">
        <v>52</v>
      </c>
      <c r="AI93" s="60">
        <v>0</v>
      </c>
      <c r="AJ93" s="60">
        <f>AJ94+AJ96</f>
        <v>0</v>
      </c>
      <c r="AK93" s="60">
        <f>AK94+AK96</f>
        <v>0</v>
      </c>
      <c r="AL93" s="60">
        <f>AL94+AL96</f>
        <v>0</v>
      </c>
      <c r="AM93" s="84">
        <v>0</v>
      </c>
      <c r="AN93" s="60" t="s">
        <v>52</v>
      </c>
      <c r="AO93" s="60">
        <v>0</v>
      </c>
      <c r="AP93" s="60">
        <f>AP94+AP96</f>
        <v>0</v>
      </c>
      <c r="AQ93" s="60">
        <f>AQ94+AQ96</f>
        <v>0</v>
      </c>
      <c r="AR93" s="60">
        <f>AR94+AR96</f>
        <v>0</v>
      </c>
      <c r="AS93" s="60">
        <f>AS94+AS96</f>
        <v>0</v>
      </c>
      <c r="AT93" s="60" t="s">
        <v>52</v>
      </c>
      <c r="AU93" s="60">
        <v>0</v>
      </c>
      <c r="AV93" s="60">
        <f>AV94+AV96</f>
        <v>0</v>
      </c>
      <c r="AW93" s="60">
        <f>AW94+AW96</f>
        <v>0</v>
      </c>
      <c r="AX93" s="60">
        <f>AX94+AX96</f>
        <v>0</v>
      </c>
      <c r="AY93" s="84">
        <v>0</v>
      </c>
      <c r="AZ93" s="60" t="s">
        <v>52</v>
      </c>
      <c r="BA93" s="60">
        <v>0</v>
      </c>
      <c r="BB93" s="60">
        <f>BB94+BB96</f>
        <v>0</v>
      </c>
      <c r="BC93" s="60">
        <f>BC94+BC96</f>
        <v>0</v>
      </c>
      <c r="BD93" s="60">
        <f>BD94+BD96</f>
        <v>0</v>
      </c>
      <c r="BE93" s="60">
        <f>BE94+BE96</f>
        <v>0</v>
      </c>
      <c r="BF93" s="60" t="s">
        <v>52</v>
      </c>
      <c r="BG93" s="60">
        <v>0</v>
      </c>
      <c r="BH93" s="60">
        <f>BH94+BH96</f>
        <v>0</v>
      </c>
      <c r="BI93" s="60">
        <f>BI94+BI96</f>
        <v>0</v>
      </c>
      <c r="BJ93" s="60">
        <f>BJ94+BJ96</f>
        <v>0</v>
      </c>
      <c r="BK93" s="84">
        <v>0</v>
      </c>
      <c r="BL93" s="36" t="s">
        <v>126</v>
      </c>
    </row>
    <row r="94" spans="1:64" ht="31.5" x14ac:dyDescent="0.2">
      <c r="A94" s="15" t="s">
        <v>89</v>
      </c>
      <c r="B94" s="47" t="s">
        <v>237</v>
      </c>
      <c r="C94" s="48" t="s">
        <v>238</v>
      </c>
      <c r="D94" s="60">
        <v>2</v>
      </c>
      <c r="E94" s="43">
        <v>0</v>
      </c>
      <c r="F94" s="43">
        <v>0</v>
      </c>
      <c r="G94" s="43">
        <v>0</v>
      </c>
      <c r="H94" s="43">
        <v>0</v>
      </c>
      <c r="I94" s="60">
        <v>2</v>
      </c>
      <c r="J94" s="60">
        <v>2</v>
      </c>
      <c r="K94" s="43">
        <v>0</v>
      </c>
      <c r="L94" s="43">
        <v>0</v>
      </c>
      <c r="M94" s="43">
        <v>0</v>
      </c>
      <c r="N94" s="43">
        <v>0</v>
      </c>
      <c r="O94" s="60">
        <v>2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87">
        <v>0</v>
      </c>
      <c r="AN94" s="43">
        <v>0</v>
      </c>
      <c r="AO94" s="43">
        <v>0</v>
      </c>
      <c r="AP94" s="43">
        <v>0</v>
      </c>
      <c r="AQ94" s="43">
        <v>0</v>
      </c>
      <c r="AR94" s="43">
        <v>0</v>
      </c>
      <c r="AS94" s="43">
        <v>0</v>
      </c>
      <c r="AT94" s="43">
        <v>0</v>
      </c>
      <c r="AU94" s="43">
        <v>0</v>
      </c>
      <c r="AV94" s="43">
        <v>0</v>
      </c>
      <c r="AW94" s="43">
        <v>0</v>
      </c>
      <c r="AX94" s="43">
        <v>0</v>
      </c>
      <c r="AY94" s="87">
        <v>0</v>
      </c>
      <c r="AZ94" s="43">
        <v>0</v>
      </c>
      <c r="BA94" s="43">
        <v>0</v>
      </c>
      <c r="BB94" s="43">
        <v>0</v>
      </c>
      <c r="BC94" s="43">
        <v>0</v>
      </c>
      <c r="BD94" s="43">
        <v>0</v>
      </c>
      <c r="BE94" s="43">
        <v>0</v>
      </c>
      <c r="BF94" s="43">
        <v>0</v>
      </c>
      <c r="BG94" s="43">
        <v>0</v>
      </c>
      <c r="BH94" s="43">
        <v>0</v>
      </c>
      <c r="BI94" s="43">
        <v>0</v>
      </c>
      <c r="BJ94" s="43">
        <v>0</v>
      </c>
      <c r="BK94" s="87">
        <v>0</v>
      </c>
      <c r="BL94" s="37" t="s">
        <v>126</v>
      </c>
    </row>
    <row r="95" spans="1:64" s="70" customFormat="1" ht="1.5" customHeight="1" x14ac:dyDescent="0.2">
      <c r="A95" s="71"/>
      <c r="B95" s="69"/>
      <c r="C95" s="51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87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87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87"/>
      <c r="BL95" s="42"/>
    </row>
    <row r="96" spans="1:64" s="70" customFormat="1" ht="1.5" customHeight="1" x14ac:dyDescent="0.2">
      <c r="A96" s="71"/>
      <c r="B96" s="69"/>
      <c r="C96" s="51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87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87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87"/>
      <c r="BL96" s="42"/>
    </row>
  </sheetData>
  <mergeCells count="30">
    <mergeCell ref="A4:U4"/>
    <mergeCell ref="A8:O8"/>
    <mergeCell ref="A10:O10"/>
    <mergeCell ref="A9:O9"/>
    <mergeCell ref="A5:O5"/>
    <mergeCell ref="A6:O6"/>
    <mergeCell ref="A7:O7"/>
    <mergeCell ref="BL14:BL17"/>
    <mergeCell ref="P15:AA15"/>
    <mergeCell ref="AZ15:BK15"/>
    <mergeCell ref="P16:U16"/>
    <mergeCell ref="V16:AA16"/>
    <mergeCell ref="BF16:BK16"/>
    <mergeCell ref="AZ16:BE16"/>
    <mergeCell ref="D14:BK14"/>
    <mergeCell ref="D16:I16"/>
    <mergeCell ref="J16:O16"/>
    <mergeCell ref="D15:O15"/>
    <mergeCell ref="A11:Z11"/>
    <mergeCell ref="A12:O12"/>
    <mergeCell ref="A13:BK13"/>
    <mergeCell ref="A14:A17"/>
    <mergeCell ref="B14:B17"/>
    <mergeCell ref="C14:C17"/>
    <mergeCell ref="AB15:AM15"/>
    <mergeCell ref="AB16:AG16"/>
    <mergeCell ref="AH16:AM16"/>
    <mergeCell ref="AN15:AY15"/>
    <mergeCell ref="AN16:AS16"/>
    <mergeCell ref="AT16:AY1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2025-04-16T08:20:49Z</dcterms:modified>
</cp:coreProperties>
</file>